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370" tabRatio="753"/>
  </bookViews>
  <sheets>
    <sheet name="1" sheetId="17" r:id="rId1"/>
    <sheet name="3" sheetId="7" r:id="rId2"/>
    <sheet name="4" sheetId="24" r:id="rId3"/>
    <sheet name="5" sheetId="20" r:id="rId4"/>
    <sheet name="6" sheetId="4" r:id="rId5"/>
    <sheet name="7" sheetId="18" r:id="rId6"/>
    <sheet name="9" sheetId="19" r:id="rId7"/>
    <sheet name="10" sheetId="25" r:id="rId8"/>
    <sheet name="11" sheetId="21" r:id="rId9"/>
    <sheet name="12" sheetId="8" r:id="rId10"/>
    <sheet name="13" sheetId="26" r:id="rId11"/>
    <sheet name="14" sheetId="11" r:id="rId12"/>
    <sheet name="15" sheetId="27" r:id="rId13"/>
    <sheet name="16" sheetId="22" r:id="rId14"/>
    <sheet name="17" sheetId="12" r:id="rId15"/>
    <sheet name="18" sheetId="23" r:id="rId16"/>
    <sheet name="19" sheetId="13" r:id="rId17"/>
    <sheet name="20" sheetId="15" r:id="rId18"/>
    <sheet name="21" sheetId="9" r:id="rId19"/>
    <sheet name="22" sheetId="10" r:id="rId20"/>
  </sheets>
  <definedNames>
    <definedName name="_xlnm.Print_Area" localSheetId="4">'6'!$A$1:$AD$37</definedName>
    <definedName name="_xlnm.Print_Area" localSheetId="0">'1'!$A$1:$J$33</definedName>
    <definedName name="_xlnm.Print_Area" localSheetId="5">'7'!$A$1:$J$33</definedName>
    <definedName name="_xlnm.Print_Area" localSheetId="12">'15'!$A$1:$G$13</definedName>
    <definedName name="_xlnm.Print_Area" localSheetId="6">'9'!$A$1:$J$16</definedName>
    <definedName name="_xlnm.Print_Area" localSheetId="3">'5'!$A$1:$Q$17</definedName>
    <definedName name="_xlnm.Print_Area" localSheetId="8">'11'!$A$1:$K$25</definedName>
    <definedName name="_xlnm.Print_Area" localSheetId="13">'16'!$A$1:$G$20</definedName>
    <definedName name="_xlnm.Print_Area" localSheetId="15">'18'!$A$1:$J$17</definedName>
    <definedName name="_xlnm.Print_Area" localSheetId="1">'3'!$A$1:$I$16</definedName>
    <definedName name="_xlnm.Print_Area" localSheetId="16">'19'!$A$1:$U$29</definedName>
    <definedName name="_xlnm.Print_Area" localSheetId="17">'20'!$A$1:$V$25</definedName>
    <definedName name="_xlnm.Print_Area" localSheetId="9">'12'!$A$1:$I$21</definedName>
    <definedName name="_xlnm.Print_Area" localSheetId="18">'21'!$A$1:$I$13</definedName>
    <definedName name="_xlnm._FilterDatabase" localSheetId="13" hidden="1">#REF!</definedName>
    <definedName name="_xlnm.Print_Area" localSheetId="19">'22'!$A$1:$T$17</definedName>
    <definedName name="_xlnm.Print_Area" localSheetId="11">'14'!$A$1:$K$17</definedName>
    <definedName name="_xlnm.Print_Area" localSheetId="2">'4'!$A$1:$M$26</definedName>
    <definedName name="_xlnm.Print_Area" localSheetId="7">'10'!$A$1:$J$26</definedName>
    <definedName name="_xlnm.Print_Area" localSheetId="10">'13'!$A$1:$J$15</definedName>
    <definedName name="_xlnm.Print_Area" localSheetId="14">'17'!$A$1:$M$26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<sst xmlns="http://schemas.openxmlformats.org/spreadsheetml/2006/main" xmlns:r="http://schemas.openxmlformats.org/officeDocument/2006/relationships" count="568" uniqueCount="568">
  <si>
    <t>14　配偶関係別１５歳以上人口</t>
    <rPh sb="3" eb="8">
      <t>はいぐう</t>
    </rPh>
    <rPh sb="10" eb="13">
      <t>さいいじょう</t>
    </rPh>
    <rPh sb="13" eb="15">
      <t>じんこう</t>
    </rPh>
    <phoneticPr fontId="2" type="Hiragana"/>
  </si>
  <si>
    <t>-</t>
  </si>
  <si>
    <t>田代</t>
    <rPh sb="0" eb="1">
      <t>タ</t>
    </rPh>
    <rPh sb="1" eb="2">
      <t>ダイ</t>
    </rPh>
    <phoneticPr fontId="2"/>
  </si>
  <si>
    <t>鳳来川合</t>
    <rPh sb="0" eb="2">
      <t>ホウライ</t>
    </rPh>
    <rPh sb="2" eb="4">
      <t>カワイ</t>
    </rPh>
    <phoneticPr fontId="2"/>
  </si>
  <si>
    <t>副川</t>
    <rPh sb="0" eb="1">
      <t>フク</t>
    </rPh>
    <rPh sb="1" eb="2">
      <t>カワ</t>
    </rPh>
    <phoneticPr fontId="2"/>
  </si>
  <si>
    <t>世帯数</t>
    <rPh sb="0" eb="3">
      <t>せたいすう</t>
    </rPh>
    <phoneticPr fontId="2" type="Hiragana"/>
  </si>
  <si>
    <t>中　国</t>
  </si>
  <si>
    <t>公務</t>
  </si>
  <si>
    <t>10月</t>
  </si>
  <si>
    <t>大口町</t>
    <rPh sb="0" eb="3">
      <t>おおぐちちょう</t>
    </rPh>
    <phoneticPr fontId="2" type="Hiragana"/>
  </si>
  <si>
    <t>95歳以上</t>
  </si>
  <si>
    <t>平成7年
（1995年）</t>
    <rPh sb="0" eb="2">
      <t>へいせい</t>
    </rPh>
    <rPh sb="3" eb="4">
      <t>とし</t>
    </rPh>
    <rPh sb="10" eb="11">
      <t>とし</t>
    </rPh>
    <phoneticPr fontId="2" type="Hiragana"/>
  </si>
  <si>
    <t>主に
仕事</t>
    <rPh sb="0" eb="1">
      <t>おも</t>
    </rPh>
    <rPh sb="3" eb="5">
      <t>し</t>
    </rPh>
    <phoneticPr fontId="2" type="Hiragana"/>
  </si>
  <si>
    <t>昭和55年
（1980年）</t>
    <rPh sb="0" eb="2">
      <t>しょうわ</t>
    </rPh>
    <rPh sb="4" eb="5">
      <t>とし</t>
    </rPh>
    <rPh sb="11" eb="12">
      <t>ねん</t>
    </rPh>
    <phoneticPr fontId="2" type="Hiragana"/>
  </si>
  <si>
    <t>0～4歳</t>
    <rPh sb="3" eb="4">
      <t>さい</t>
    </rPh>
    <phoneticPr fontId="2" type="Hiragana"/>
  </si>
  <si>
    <t>富岡西部</t>
    <rPh sb="0" eb="2">
      <t>トミオカ</t>
    </rPh>
    <rPh sb="2" eb="4">
      <t>サイブ</t>
    </rPh>
    <phoneticPr fontId="2"/>
  </si>
  <si>
    <t>2018年</t>
    <rPh sb="4" eb="5">
      <t>ねん</t>
    </rPh>
    <phoneticPr fontId="2" type="Hiragana"/>
  </si>
  <si>
    <t>平成7年（1995年）</t>
    <rPh sb="0" eb="2">
      <t>へいせい</t>
    </rPh>
    <rPh sb="3" eb="4">
      <t>とし</t>
    </rPh>
    <rPh sb="9" eb="10">
      <t>ねん</t>
    </rPh>
    <phoneticPr fontId="2" type="Hiragana"/>
  </si>
  <si>
    <t>情報通信業</t>
    <rPh sb="0" eb="2">
      <t>じょうほう</t>
    </rPh>
    <rPh sb="2" eb="5">
      <t>つうしんぎょう</t>
    </rPh>
    <phoneticPr fontId="2" type="Hiragana"/>
  </si>
  <si>
    <t>女</t>
    <rPh sb="0" eb="1">
      <t>おんな</t>
    </rPh>
    <phoneticPr fontId="2" type="Hiragana"/>
  </si>
  <si>
    <t>蟹江町</t>
    <rPh sb="0" eb="3">
      <t>かにえちょう</t>
    </rPh>
    <phoneticPr fontId="2" type="Hiragana"/>
  </si>
  <si>
    <t>男</t>
    <rPh sb="0" eb="1">
      <t>おとこ</t>
    </rPh>
    <phoneticPr fontId="2" type="Hiragana"/>
  </si>
  <si>
    <t>令和2年（2020年）</t>
    <rPh sb="0" eb="2">
      <t>れいわ</t>
    </rPh>
    <rPh sb="3" eb="4">
      <t>ねん</t>
    </rPh>
    <rPh sb="4" eb="5">
      <t>へいねん</t>
    </rPh>
    <rPh sb="9" eb="10">
      <t>ねん</t>
    </rPh>
    <phoneticPr fontId="2" type="Hiragana"/>
  </si>
  <si>
    <t>東栄町</t>
    <rPh sb="0" eb="3">
      <t>とうえいちょう</t>
    </rPh>
    <phoneticPr fontId="2" type="Hiragana"/>
  </si>
  <si>
    <t>ネパール</t>
  </si>
  <si>
    <t>浅畑</t>
    <rPh sb="0" eb="1">
      <t>アサ</t>
    </rPh>
    <rPh sb="1" eb="2">
      <t>ハタ</t>
    </rPh>
    <phoneticPr fontId="2"/>
  </si>
  <si>
    <t>不動産業</t>
    <rPh sb="0" eb="4">
      <t>ふどう</t>
    </rPh>
    <phoneticPr fontId="2" type="Hiragana"/>
  </si>
  <si>
    <t>令和4年（2022年）</t>
    <rPh sb="0" eb="2">
      <t>れいわ</t>
    </rPh>
    <rPh sb="3" eb="4">
      <t>ねん</t>
    </rPh>
    <rPh sb="9" eb="10">
      <t>ねん</t>
    </rPh>
    <phoneticPr fontId="2" type="Hiragana"/>
  </si>
  <si>
    <t>※合計には年齢不詳者を含むため、差異が生じることがある。</t>
  </si>
  <si>
    <t>1月</t>
    <rPh sb="1" eb="2">
      <t>がつ</t>
    </rPh>
    <phoneticPr fontId="2" type="Hiragana"/>
  </si>
  <si>
    <t>インドネシア</t>
  </si>
  <si>
    <t>令和2年
（2020年）</t>
    <rPh sb="0" eb="2">
      <t>れいわ</t>
    </rPh>
    <rPh sb="3" eb="4">
      <t>ねん</t>
    </rPh>
    <rPh sb="10" eb="11">
      <t>ねん</t>
    </rPh>
    <phoneticPr fontId="2" type="Hiragana"/>
  </si>
  <si>
    <t>第２次産業</t>
    <rPh sb="0" eb="1">
      <t>だい</t>
    </rPh>
    <rPh sb="2" eb="5">
      <t>じさ</t>
    </rPh>
    <phoneticPr fontId="2" type="Hiragana"/>
  </si>
  <si>
    <t>井代</t>
    <rPh sb="0" eb="1">
      <t>イ</t>
    </rPh>
    <rPh sb="1" eb="2">
      <t>ダイ</t>
    </rPh>
    <phoneticPr fontId="2"/>
  </si>
  <si>
    <t>6月</t>
  </si>
  <si>
    <t>稲沢市</t>
    <rPh sb="0" eb="3">
      <t>いなざわし</t>
    </rPh>
    <phoneticPr fontId="2" type="Hiragana"/>
  </si>
  <si>
    <t>市内全域
（人/㎢）</t>
    <rPh sb="0" eb="4">
      <t>しないぜ</t>
    </rPh>
    <rPh sb="6" eb="7">
      <t>にん</t>
    </rPh>
    <phoneticPr fontId="2" type="Hiragana"/>
  </si>
  <si>
    <t>通勤者</t>
    <rPh sb="0" eb="3">
      <t>つうきんしゃ</t>
    </rPh>
    <phoneticPr fontId="2" type="Hiragana"/>
  </si>
  <si>
    <t>小林</t>
    <rPh sb="0" eb="1">
      <t>ショウ</t>
    </rPh>
    <rPh sb="1" eb="2">
      <t>ハヤシ</t>
    </rPh>
    <phoneticPr fontId="2"/>
  </si>
  <si>
    <t>中宇利</t>
    <rPh sb="0" eb="1">
      <t>ナカ</t>
    </rPh>
    <rPh sb="1" eb="2">
      <t>ノキ</t>
    </rPh>
    <rPh sb="2" eb="3">
      <t>リ</t>
    </rPh>
    <phoneticPr fontId="2"/>
  </si>
  <si>
    <t>春日井市</t>
    <rPh sb="0" eb="4">
      <t>かすがいし</t>
    </rPh>
    <phoneticPr fontId="2" type="Hiragana"/>
  </si>
  <si>
    <t>日進市</t>
    <rPh sb="0" eb="3">
      <t>にっしんし</t>
    </rPh>
    <phoneticPr fontId="2" type="Hiragana"/>
  </si>
  <si>
    <t>70～74歳</t>
    <rPh sb="5" eb="6">
      <t>さい</t>
    </rPh>
    <phoneticPr fontId="2" type="Hiragana"/>
  </si>
  <si>
    <t>金融業・保険業</t>
  </si>
  <si>
    <t>計</t>
    <rPh sb="0" eb="1">
      <t>けい</t>
    </rPh>
    <phoneticPr fontId="2" type="Hiragana"/>
  </si>
  <si>
    <t>寺林</t>
    <rPh sb="0" eb="1">
      <t>テラ</t>
    </rPh>
    <rPh sb="1" eb="2">
      <t>ハヤシ</t>
    </rPh>
    <phoneticPr fontId="2"/>
  </si>
  <si>
    <t>瀬戸市</t>
    <rPh sb="0" eb="3">
      <t>せとし</t>
    </rPh>
    <phoneticPr fontId="2" type="Hiragana"/>
  </si>
  <si>
    <t>７人以上世帯</t>
    <rPh sb="1" eb="2">
      <t>にん</t>
    </rPh>
    <rPh sb="2" eb="4">
      <t>いじょう</t>
    </rPh>
    <rPh sb="4" eb="6">
      <t>せたい</t>
    </rPh>
    <phoneticPr fontId="2" type="Hiragana"/>
  </si>
  <si>
    <t>扶桑町</t>
    <rPh sb="0" eb="3">
      <t>ふそうちょう</t>
    </rPh>
    <phoneticPr fontId="2" type="Hiragana"/>
  </si>
  <si>
    <t>橋向</t>
    <rPh sb="0" eb="1">
      <t>ハシ</t>
    </rPh>
    <rPh sb="1" eb="2">
      <t>ム</t>
    </rPh>
    <phoneticPr fontId="2"/>
  </si>
  <si>
    <t>東郷町</t>
    <rPh sb="0" eb="3">
      <t>とうごうちょう</t>
    </rPh>
    <phoneticPr fontId="2" type="Hiragana"/>
  </si>
  <si>
    <t>上市場東住宅</t>
    <rPh sb="0" eb="1">
      <t>ウエ</t>
    </rPh>
    <rPh sb="1" eb="3">
      <t>イチバ</t>
    </rPh>
    <rPh sb="3" eb="4">
      <t>ヒガシ</t>
    </rPh>
    <rPh sb="4" eb="6">
      <t>ジュウタク</t>
    </rPh>
    <phoneticPr fontId="2"/>
  </si>
  <si>
    <t>その他</t>
    <rPh sb="2" eb="3">
      <t>た</t>
    </rPh>
    <phoneticPr fontId="2" type="Hiragana"/>
  </si>
  <si>
    <t>平成26年</t>
    <rPh sb="0" eb="2">
      <t>へいせい</t>
    </rPh>
    <rPh sb="4" eb="5">
      <t>ねん</t>
    </rPh>
    <phoneticPr fontId="2" type="Hiragana"/>
  </si>
  <si>
    <t>65歳以上</t>
    <rPh sb="2" eb="3">
      <t>さい</t>
    </rPh>
    <rPh sb="3" eb="5">
      <t>いじょう</t>
    </rPh>
    <phoneticPr fontId="2" type="Hiragana"/>
  </si>
  <si>
    <t>2014年</t>
    <rPh sb="4" eb="5">
      <t>ねん</t>
    </rPh>
    <phoneticPr fontId="2" type="Hiragana"/>
  </si>
  <si>
    <t>65～69歳</t>
    <rPh sb="5" eb="6">
      <t>さい</t>
    </rPh>
    <phoneticPr fontId="2" type="Hiragana"/>
  </si>
  <si>
    <t>蒲郡市</t>
    <rPh sb="0" eb="3">
      <t>がまごおりし</t>
    </rPh>
    <phoneticPr fontId="2" type="Hiragana"/>
  </si>
  <si>
    <t>清須市</t>
    <rPh sb="0" eb="3">
      <t>きよすし</t>
    </rPh>
    <phoneticPr fontId="2" type="Hiragana"/>
  </si>
  <si>
    <t>竹広</t>
    <rPh sb="0" eb="1">
      <t>タケ</t>
    </rPh>
    <rPh sb="1" eb="2">
      <t>ヒロ</t>
    </rPh>
    <phoneticPr fontId="2"/>
  </si>
  <si>
    <t>知多市</t>
    <rPh sb="0" eb="3">
      <t>ちたし</t>
    </rPh>
    <phoneticPr fontId="2" type="Hiragana"/>
  </si>
  <si>
    <t>0～14歳</t>
    <rPh sb="4" eb="5">
      <t>さい</t>
    </rPh>
    <phoneticPr fontId="2" type="Hiragana"/>
  </si>
  <si>
    <t>ブラジル</t>
  </si>
  <si>
    <t>人口集中
地区
（人/㎢）</t>
    <rPh sb="0" eb="4">
      <t>じんこ</t>
    </rPh>
    <rPh sb="5" eb="7">
      <t>ちく</t>
    </rPh>
    <rPh sb="9" eb="10">
      <t>にん</t>
    </rPh>
    <phoneticPr fontId="2" type="Hiragana"/>
  </si>
  <si>
    <t>面積</t>
    <rPh sb="0" eb="1">
      <t>めん</t>
    </rPh>
    <rPh sb="1" eb="2">
      <t>せき</t>
    </rPh>
    <phoneticPr fontId="2" type="Hiragana"/>
  </si>
  <si>
    <t>30～34歳</t>
    <rPh sb="5" eb="6">
      <t>さい</t>
    </rPh>
    <phoneticPr fontId="2" type="Hiragana"/>
  </si>
  <si>
    <t>安城市</t>
    <rPh sb="0" eb="3">
      <t>あんじょうし</t>
    </rPh>
    <phoneticPr fontId="2" type="Hiragana"/>
  </si>
  <si>
    <t>長久手市</t>
  </si>
  <si>
    <t>令和5年</t>
    <rPh sb="0" eb="2">
      <t>れいわ</t>
    </rPh>
    <rPh sb="3" eb="4">
      <t>ねん</t>
    </rPh>
    <phoneticPr fontId="2" type="Hiragana"/>
  </si>
  <si>
    <t>武豊町</t>
    <rPh sb="0" eb="3">
      <t>たけとよちょう</t>
    </rPh>
    <phoneticPr fontId="2" type="Hiragana"/>
  </si>
  <si>
    <t>ドウデイ</t>
  </si>
  <si>
    <t>分類不能</t>
    <rPh sb="0" eb="4">
      <t>ぶんる</t>
    </rPh>
    <phoneticPr fontId="2" type="Hiragana"/>
  </si>
  <si>
    <t>昭和60年
（1985年）</t>
    <rPh sb="0" eb="2">
      <t>しょうわ</t>
    </rPh>
    <rPh sb="4" eb="5">
      <t>とし</t>
    </rPh>
    <rPh sb="11" eb="12">
      <t>とし</t>
    </rPh>
    <phoneticPr fontId="2" type="Hiragana"/>
  </si>
  <si>
    <t>長篠西</t>
    <rPh sb="0" eb="1">
      <t>ナガ</t>
    </rPh>
    <rPh sb="1" eb="2">
      <t>シノ</t>
    </rPh>
    <rPh sb="2" eb="3">
      <t>ニシ</t>
    </rPh>
    <phoneticPr fontId="2"/>
  </si>
  <si>
    <t>岡崎市</t>
    <rPh sb="0" eb="3">
      <t>おかざきし</t>
    </rPh>
    <phoneticPr fontId="2" type="Hiragana"/>
  </si>
  <si>
    <t>布里</t>
    <rPh sb="0" eb="1">
      <t>ヌノ</t>
    </rPh>
    <rPh sb="1" eb="2">
      <t>サト</t>
    </rPh>
    <phoneticPr fontId="2"/>
  </si>
  <si>
    <t>刈谷市</t>
    <rPh sb="0" eb="3">
      <t>かりやし</t>
    </rPh>
    <phoneticPr fontId="2" type="Hiragana"/>
  </si>
  <si>
    <t>平成17年
（2005年）</t>
    <rPh sb="0" eb="2">
      <t>へいせい</t>
    </rPh>
    <rPh sb="4" eb="5">
      <t>とし</t>
    </rPh>
    <rPh sb="11" eb="12">
      <t>とし</t>
    </rPh>
    <phoneticPr fontId="2" type="Hiragana"/>
  </si>
  <si>
    <r>
      <t xml:space="preserve">転出人口
</t>
    </r>
    <r>
      <rPr>
        <sz val="6"/>
        <color theme="1"/>
        <rFont val="ＭＳ Ｐゴシック"/>
      </rPr>
      <t>（新城市⇒市外）</t>
    </r>
    <rPh sb="0" eb="1">
      <t>てん</t>
    </rPh>
    <rPh sb="1" eb="2">
      <t>しゅつ</t>
    </rPh>
    <rPh sb="2" eb="4">
      <t>じんこう</t>
    </rPh>
    <rPh sb="6" eb="9">
      <t>しんしろし</t>
    </rPh>
    <rPh sb="10" eb="12">
      <t>しがい</t>
    </rPh>
    <phoneticPr fontId="2" type="Hiragana"/>
  </si>
  <si>
    <t>鳳来北西部</t>
    <rPh sb="0" eb="5">
      <t>ほうらいほくせいぶ</t>
    </rPh>
    <phoneticPr fontId="2" type="Hiragana"/>
  </si>
  <si>
    <t>年少人口</t>
    <rPh sb="0" eb="4">
      <t>ねんしょ</t>
    </rPh>
    <phoneticPr fontId="2" type="Hiragana"/>
  </si>
  <si>
    <t>４人世帯</t>
    <rPh sb="1" eb="2">
      <t>にん</t>
    </rPh>
    <rPh sb="2" eb="4">
      <t>せたい</t>
    </rPh>
    <phoneticPr fontId="2" type="Hiragana"/>
  </si>
  <si>
    <t>市内全域
（㎢）</t>
    <rPh sb="0" eb="4">
      <t>しないぜ</t>
    </rPh>
    <phoneticPr fontId="2" type="Hiragana"/>
  </si>
  <si>
    <t>蔵平</t>
    <rPh sb="0" eb="1">
      <t>クラ</t>
    </rPh>
    <rPh sb="1" eb="2">
      <t>タイラ</t>
    </rPh>
    <phoneticPr fontId="2"/>
  </si>
  <si>
    <t>宿泊業・飲食サービス業</t>
  </si>
  <si>
    <t>…</t>
  </si>
  <si>
    <t>本久</t>
    <rPh sb="0" eb="1">
      <t>モト</t>
    </rPh>
    <rPh sb="1" eb="2">
      <t>ヒサ</t>
    </rPh>
    <phoneticPr fontId="2"/>
  </si>
  <si>
    <t>平成27年（2015年）</t>
    <rPh sb="0" eb="2">
      <t>へいせい</t>
    </rPh>
    <rPh sb="4" eb="5">
      <t>とし</t>
    </rPh>
    <rPh sb="10" eb="11">
      <t>ねん</t>
    </rPh>
    <phoneticPr fontId="2" type="Hiragana"/>
  </si>
  <si>
    <t>小牧市</t>
    <rPh sb="0" eb="3">
      <t>こまきし</t>
    </rPh>
    <phoneticPr fontId="2" type="Hiragana"/>
  </si>
  <si>
    <t>秋葉巣山</t>
    <rPh sb="0" eb="2">
      <t>アキバ</t>
    </rPh>
    <rPh sb="2" eb="4">
      <t>スヤマ</t>
    </rPh>
    <phoneticPr fontId="2"/>
  </si>
  <si>
    <t>［川合・池場計］</t>
  </si>
  <si>
    <t>西尾市</t>
    <rPh sb="0" eb="3">
      <t>にしおし</t>
    </rPh>
    <phoneticPr fontId="2" type="Hiragana"/>
  </si>
  <si>
    <t>休業者</t>
    <rPh sb="0" eb="3">
      <t>きゅう</t>
    </rPh>
    <phoneticPr fontId="2" type="Hiragana"/>
  </si>
  <si>
    <t>平成28年（2016年）</t>
    <rPh sb="0" eb="2">
      <t>へいせい</t>
    </rPh>
    <rPh sb="4" eb="5">
      <t>とし</t>
    </rPh>
    <rPh sb="10" eb="11">
      <t>とし</t>
    </rPh>
    <phoneticPr fontId="2" type="Hiragana"/>
  </si>
  <si>
    <t>碧南市</t>
    <rPh sb="0" eb="3">
      <t>へきなんし</t>
    </rPh>
    <phoneticPr fontId="2" type="Hiragana"/>
  </si>
  <si>
    <t>守義</t>
    <rPh sb="0" eb="1">
      <t>カミ</t>
    </rPh>
    <rPh sb="1" eb="2">
      <t>ギ</t>
    </rPh>
    <phoneticPr fontId="2"/>
  </si>
  <si>
    <t>（単位：人、世帯）</t>
    <rPh sb="1" eb="3">
      <t>たんい</t>
    </rPh>
    <rPh sb="4" eb="5">
      <t>にん</t>
    </rPh>
    <rPh sb="6" eb="8">
      <t>せたい</t>
    </rPh>
    <phoneticPr fontId="2" type="Hiragana"/>
  </si>
  <si>
    <t>55～59歳</t>
    <rPh sb="5" eb="6">
      <t>さい</t>
    </rPh>
    <phoneticPr fontId="2" type="Hiragana"/>
  </si>
  <si>
    <t>鴨ケ谷</t>
    <rPh sb="0" eb="1">
      <t>カモ</t>
    </rPh>
    <rPh sb="2" eb="3">
      <t>タニ</t>
    </rPh>
    <phoneticPr fontId="2"/>
  </si>
  <si>
    <t>平成26年（2014年）</t>
    <rPh sb="0" eb="2">
      <t>へいせい</t>
    </rPh>
    <rPh sb="4" eb="5">
      <t>とし</t>
    </rPh>
    <rPh sb="10" eb="11">
      <t>とし</t>
    </rPh>
    <phoneticPr fontId="2" type="Hiragana"/>
  </si>
  <si>
    <t>引地</t>
    <rPh sb="0" eb="1">
      <t>ビキ</t>
    </rPh>
    <rPh sb="1" eb="2">
      <t>チ</t>
    </rPh>
    <phoneticPr fontId="2"/>
  </si>
  <si>
    <t>運輸・
通信業</t>
    <rPh sb="0" eb="2">
      <t>うんゆ</t>
    </rPh>
    <rPh sb="4" eb="7">
      <t>つうしんぎょう</t>
    </rPh>
    <phoneticPr fontId="2" type="Hiragana"/>
  </si>
  <si>
    <t>平成22年
（2010年）</t>
    <rPh sb="0" eb="2">
      <t>へいせい</t>
    </rPh>
    <rPh sb="4" eb="5">
      <t>とし</t>
    </rPh>
    <rPh sb="11" eb="12">
      <t>とし</t>
    </rPh>
    <phoneticPr fontId="2" type="Hiragana"/>
  </si>
  <si>
    <t>２人世帯</t>
    <rPh sb="1" eb="2">
      <t>にん</t>
    </rPh>
    <rPh sb="2" eb="4">
      <t>せたい</t>
    </rPh>
    <phoneticPr fontId="2" type="Hiragana"/>
  </si>
  <si>
    <t>合計</t>
    <rPh sb="0" eb="2">
      <t>ごうけい</t>
    </rPh>
    <phoneticPr fontId="2" type="Hiragana"/>
  </si>
  <si>
    <t>田原市</t>
    <rPh sb="0" eb="3">
      <t>たはらし</t>
    </rPh>
    <phoneticPr fontId="2" type="Hiragana"/>
  </si>
  <si>
    <t>平成21年（2009年）</t>
    <rPh sb="0" eb="2">
      <t>へいせい</t>
    </rPh>
    <rPh sb="4" eb="5">
      <t>とし</t>
    </rPh>
    <rPh sb="10" eb="11">
      <t>とし</t>
    </rPh>
    <phoneticPr fontId="2" type="Hiragana"/>
  </si>
  <si>
    <t>2009年</t>
    <rPh sb="4" eb="5">
      <t>ねん</t>
    </rPh>
    <phoneticPr fontId="2" type="Hiragana"/>
  </si>
  <si>
    <t>平成27年
（2015年）</t>
    <rPh sb="0" eb="2">
      <t>へいせい</t>
    </rPh>
    <rPh sb="4" eb="5">
      <t>とし</t>
    </rPh>
    <rPh sb="11" eb="12">
      <t>とし</t>
    </rPh>
    <phoneticPr fontId="2" type="Hiragana"/>
  </si>
  <si>
    <t>総人口</t>
    <rPh sb="0" eb="3">
      <t>そうじんこう</t>
    </rPh>
    <phoneticPr fontId="2" type="Hiragana"/>
  </si>
  <si>
    <t>第１次産業</t>
    <rPh sb="0" eb="1">
      <t>だい</t>
    </rPh>
    <rPh sb="2" eb="5">
      <t>じさ</t>
    </rPh>
    <phoneticPr fontId="2" type="Hiragana"/>
  </si>
  <si>
    <t>第３次産業</t>
    <rPh sb="0" eb="1">
      <t>だい</t>
    </rPh>
    <rPh sb="2" eb="5">
      <t>じさ</t>
    </rPh>
    <phoneticPr fontId="2" type="Hiragana"/>
  </si>
  <si>
    <t>9月</t>
  </si>
  <si>
    <t>旧新城市</t>
    <rPh sb="0" eb="1">
      <t>きゅう</t>
    </rPh>
    <rPh sb="1" eb="4">
      <t>しんしろし</t>
    </rPh>
    <phoneticPr fontId="2" type="Hiragana"/>
  </si>
  <si>
    <t>（単位：世帯）</t>
    <rPh sb="1" eb="3">
      <t>たんい</t>
    </rPh>
    <rPh sb="4" eb="6">
      <t>せたい</t>
    </rPh>
    <phoneticPr fontId="2" type="Hiragana"/>
  </si>
  <si>
    <t>江南市</t>
    <rPh sb="0" eb="3">
      <t>こうなんし</t>
    </rPh>
    <phoneticPr fontId="2" type="Hiragana"/>
  </si>
  <si>
    <t>市内全域
（人）</t>
    <rPh sb="0" eb="4">
      <t>しないぜ</t>
    </rPh>
    <rPh sb="6" eb="7">
      <t>にん</t>
    </rPh>
    <phoneticPr fontId="2" type="Hiragana"/>
  </si>
  <si>
    <t>人口密度</t>
    <rPh sb="0" eb="4">
      <t>じんこ</t>
    </rPh>
    <phoneticPr fontId="2" type="Hiragana"/>
  </si>
  <si>
    <t>中国</t>
    <rPh sb="0" eb="1">
      <t>なか</t>
    </rPh>
    <rPh sb="1" eb="2">
      <t>くに</t>
    </rPh>
    <phoneticPr fontId="2" type="Hiragana"/>
  </si>
  <si>
    <t>85～89歳</t>
    <rPh sb="5" eb="6">
      <t>さい</t>
    </rPh>
    <phoneticPr fontId="2" type="Hiragana"/>
  </si>
  <si>
    <t>60～64歳</t>
    <rPh sb="5" eb="6">
      <t>さい</t>
    </rPh>
    <phoneticPr fontId="2" type="Hiragana"/>
  </si>
  <si>
    <t>韓国・朝鮮</t>
  </si>
  <si>
    <t>年間
増減</t>
    <rPh sb="0" eb="1">
      <t>とし</t>
    </rPh>
    <rPh sb="1" eb="2">
      <t>あいだ</t>
    </rPh>
    <rPh sb="3" eb="4">
      <t>ぞう</t>
    </rPh>
    <rPh sb="4" eb="5">
      <t>げん</t>
    </rPh>
    <phoneticPr fontId="2" type="Hiragana"/>
  </si>
  <si>
    <t>ペルー</t>
  </si>
  <si>
    <t>豊橋市</t>
    <rPh sb="0" eb="3">
      <t>とよはしし</t>
    </rPh>
    <phoneticPr fontId="2" type="Hiragana"/>
  </si>
  <si>
    <t>フィリピン</t>
  </si>
  <si>
    <t>ベトナム</t>
  </si>
  <si>
    <t>その他</t>
    <rPh sb="2" eb="3">
      <t>タ</t>
    </rPh>
    <phoneticPr fontId="14"/>
  </si>
  <si>
    <t>中町</t>
    <rPh sb="0" eb="2">
      <t>ナカマチ</t>
    </rPh>
    <phoneticPr fontId="2"/>
  </si>
  <si>
    <t>サービス業</t>
    <rPh sb="4" eb="5">
      <t>ぎょう</t>
    </rPh>
    <phoneticPr fontId="2" type="Hiragana"/>
  </si>
  <si>
    <t>旧作手村</t>
    <rPh sb="0" eb="1">
      <t>きゅう</t>
    </rPh>
    <rPh sb="1" eb="4">
      <t>つくでむら</t>
    </rPh>
    <phoneticPr fontId="2" type="Hiragana"/>
  </si>
  <si>
    <t>（単位：人、％）</t>
    <rPh sb="1" eb="3">
      <t>たんい</t>
    </rPh>
    <rPh sb="4" eb="5">
      <t>にん</t>
    </rPh>
    <phoneticPr fontId="2" type="Hiragana"/>
  </si>
  <si>
    <t>計（年齢「不詳」を含む）</t>
    <rPh sb="0" eb="1">
      <t>けい</t>
    </rPh>
    <rPh sb="2" eb="4">
      <t>ねんれい</t>
    </rPh>
    <rPh sb="5" eb="7">
      <t>ふしょう</t>
    </rPh>
    <rPh sb="9" eb="10">
      <t>ふく</t>
    </rPh>
    <phoneticPr fontId="2" type="Hiragana"/>
  </si>
  <si>
    <t>東浦町</t>
    <rPh sb="0" eb="3">
      <t>ひがしうらちょう</t>
    </rPh>
    <phoneticPr fontId="2" type="Hiragana"/>
  </si>
  <si>
    <t>旧鳳来町</t>
    <rPh sb="0" eb="1">
      <t>きゅう</t>
    </rPh>
    <rPh sb="1" eb="4">
      <t>ほうらいちょう</t>
    </rPh>
    <phoneticPr fontId="2" type="Hiragana"/>
  </si>
  <si>
    <t>北海道</t>
    <rPh sb="0" eb="3">
      <t>ほっかいどう</t>
    </rPh>
    <phoneticPr fontId="2" type="Hiragana"/>
  </si>
  <si>
    <t>１人世帯</t>
    <rPh sb="1" eb="2">
      <t>にん</t>
    </rPh>
    <rPh sb="2" eb="4">
      <t>せたい</t>
    </rPh>
    <phoneticPr fontId="2" type="Hiragana"/>
  </si>
  <si>
    <t>2015年</t>
    <rPh sb="4" eb="5">
      <t>ねん</t>
    </rPh>
    <phoneticPr fontId="2" type="Hiragana"/>
  </si>
  <si>
    <t>35～39歳</t>
    <rPh sb="5" eb="6">
      <t>さい</t>
    </rPh>
    <phoneticPr fontId="2" type="Hiragana"/>
  </si>
  <si>
    <t>３人世帯</t>
    <rPh sb="1" eb="2">
      <t>にん</t>
    </rPh>
    <rPh sb="2" eb="4">
      <t>せたい</t>
    </rPh>
    <phoneticPr fontId="2" type="Hiragana"/>
  </si>
  <si>
    <t>平成12年（2000年）</t>
  </si>
  <si>
    <t>年少人口
（0～14歳）</t>
    <rPh sb="0" eb="4">
      <t>ねんしょ</t>
    </rPh>
    <rPh sb="10" eb="11">
      <t>さい</t>
    </rPh>
    <phoneticPr fontId="2" type="Hiragana"/>
  </si>
  <si>
    <t>５人世帯</t>
    <rPh sb="1" eb="2">
      <t>にん</t>
    </rPh>
    <rPh sb="2" eb="4">
      <t>せたい</t>
    </rPh>
    <phoneticPr fontId="2" type="Hiragana"/>
  </si>
  <si>
    <t>平成17年（2005年）</t>
    <rPh sb="0" eb="2">
      <t>へいせい</t>
    </rPh>
    <rPh sb="4" eb="5">
      <t>とし</t>
    </rPh>
    <rPh sb="10" eb="11">
      <t>ねん</t>
    </rPh>
    <phoneticPr fontId="2" type="Hiragana"/>
  </si>
  <si>
    <t>６人世帯</t>
    <rPh sb="1" eb="2">
      <t>にん</t>
    </rPh>
    <rPh sb="2" eb="4">
      <t>せたい</t>
    </rPh>
    <phoneticPr fontId="2" type="Hiragana"/>
  </si>
  <si>
    <t>22　国籍別外国人登録者数</t>
    <rPh sb="3" eb="6">
      <t>こくせ</t>
    </rPh>
    <rPh sb="6" eb="9">
      <t>がい</t>
    </rPh>
    <rPh sb="9" eb="12">
      <t>とうろくしゃ</t>
    </rPh>
    <rPh sb="12" eb="13">
      <t>すう</t>
    </rPh>
    <phoneticPr fontId="2" type="Hiragana"/>
  </si>
  <si>
    <t>施設等の世帯</t>
    <rPh sb="0" eb="4">
      <t>しせつと</t>
    </rPh>
    <rPh sb="4" eb="6">
      <t>せたい</t>
    </rPh>
    <phoneticPr fontId="2" type="Hiragana"/>
  </si>
  <si>
    <t>2007年</t>
    <rPh sb="4" eb="5">
      <t>ねん</t>
    </rPh>
    <phoneticPr fontId="2" type="Hiragana"/>
  </si>
  <si>
    <t>就業者数</t>
    <rPh sb="0" eb="4">
      <t>しゅうぎ</t>
    </rPh>
    <phoneticPr fontId="2" type="Hiragana"/>
  </si>
  <si>
    <t>連合</t>
    <rPh sb="0" eb="1">
      <t>レン</t>
    </rPh>
    <rPh sb="1" eb="2">
      <t>ゴウ</t>
    </rPh>
    <phoneticPr fontId="2"/>
  </si>
  <si>
    <t>構成比</t>
    <rPh sb="0" eb="3">
      <t>こうせいひ</t>
    </rPh>
    <phoneticPr fontId="2" type="Hiragana"/>
  </si>
  <si>
    <t>愛西市</t>
    <rPh sb="0" eb="3">
      <t>あいさいし</t>
    </rPh>
    <phoneticPr fontId="2" type="Hiragana"/>
  </si>
  <si>
    <t>建設業</t>
    <rPh sb="0" eb="3">
      <t>けんせつぎょう</t>
    </rPh>
    <phoneticPr fontId="2" type="Hiragana"/>
  </si>
  <si>
    <t>製造業</t>
    <rPh sb="0" eb="3">
      <t>せいぞうぎょう</t>
    </rPh>
    <phoneticPr fontId="2" type="Hiragana"/>
  </si>
  <si>
    <t>平均
年齢（歳）</t>
    <rPh sb="0" eb="1">
      <t>ひら</t>
    </rPh>
    <rPh sb="1" eb="2">
      <t>ひとし</t>
    </rPh>
    <rPh sb="3" eb="4">
      <t>とし</t>
    </rPh>
    <rPh sb="4" eb="5">
      <t>よわい</t>
    </rPh>
    <rPh sb="6" eb="7">
      <t>さい</t>
    </rPh>
    <phoneticPr fontId="2" type="Hiragana"/>
  </si>
  <si>
    <t>5～9歳</t>
    <rPh sb="3" eb="4">
      <t>さい</t>
    </rPh>
    <phoneticPr fontId="2" type="Hiragana"/>
  </si>
  <si>
    <t>名古屋市</t>
    <rPh sb="0" eb="1">
      <t>な</t>
    </rPh>
    <phoneticPr fontId="2" type="Hiragana"/>
  </si>
  <si>
    <t>金融・
保険業</t>
    <rPh sb="0" eb="2">
      <t>きんゆう</t>
    </rPh>
    <rPh sb="4" eb="7">
      <t>ほけんぎょう</t>
    </rPh>
    <phoneticPr fontId="2" type="Hiragana"/>
  </si>
  <si>
    <t>15　常住人口・流入流出人口及び昼間人口</t>
    <rPh sb="3" eb="5">
      <t>じょうじゅう</t>
    </rPh>
    <rPh sb="5" eb="7">
      <t>じんこう</t>
    </rPh>
    <rPh sb="8" eb="12">
      <t>りゅうに</t>
    </rPh>
    <rPh sb="12" eb="16">
      <t>じんこ</t>
    </rPh>
    <rPh sb="16" eb="18">
      <t>ひるま</t>
    </rPh>
    <rPh sb="18" eb="20">
      <t>じんこう</t>
    </rPh>
    <phoneticPr fontId="2" type="Hiragana"/>
  </si>
  <si>
    <t>大治町</t>
    <rPh sb="0" eb="3">
      <t>おおはるちょう</t>
    </rPh>
    <phoneticPr fontId="2" type="Hiragana"/>
  </si>
  <si>
    <t>東郷</t>
    <rPh sb="0" eb="1">
      <t>ひがし</t>
    </rPh>
    <rPh sb="1" eb="2">
      <t>ごう</t>
    </rPh>
    <phoneticPr fontId="2" type="Hiragana"/>
  </si>
  <si>
    <t>みよし市</t>
    <rPh sb="3" eb="4">
      <t>し</t>
    </rPh>
    <phoneticPr fontId="2" type="Hiragana"/>
  </si>
  <si>
    <t>東海市</t>
    <rPh sb="0" eb="3">
      <t>とうかいし</t>
    </rPh>
    <phoneticPr fontId="2" type="Hiragana"/>
  </si>
  <si>
    <t>豊川市</t>
    <rPh sb="0" eb="3">
      <t>とよかわし</t>
    </rPh>
    <phoneticPr fontId="2" type="Hiragana"/>
  </si>
  <si>
    <t>平成30年（2018年）</t>
    <rPh sb="0" eb="2">
      <t>へいせい</t>
    </rPh>
    <rPh sb="4" eb="5">
      <t>ねん</t>
    </rPh>
    <rPh sb="10" eb="11">
      <t>ねん</t>
    </rPh>
    <phoneticPr fontId="2" type="Hiragana"/>
  </si>
  <si>
    <t>平成27年</t>
    <rPh sb="0" eb="2">
      <t>へいせい</t>
    </rPh>
    <rPh sb="4" eb="5">
      <t>ねん</t>
    </rPh>
    <phoneticPr fontId="2" type="Hiragana"/>
  </si>
  <si>
    <t>平成17年
（2005年）</t>
    <rPh sb="0" eb="2">
      <t>へいせい</t>
    </rPh>
    <rPh sb="4" eb="5">
      <t>とし</t>
    </rPh>
    <rPh sb="11" eb="12">
      <t>ねん</t>
    </rPh>
    <phoneticPr fontId="2" type="Hiragana"/>
  </si>
  <si>
    <t>10～14歳</t>
    <rPh sb="5" eb="6">
      <t>さい</t>
    </rPh>
    <phoneticPr fontId="2" type="Hiragana"/>
  </si>
  <si>
    <t>15～19歳</t>
    <rPh sb="5" eb="6">
      <t>さい</t>
    </rPh>
    <phoneticPr fontId="2" type="Hiragana"/>
  </si>
  <si>
    <t>20～24歳</t>
    <rPh sb="5" eb="6">
      <t>さい</t>
    </rPh>
    <phoneticPr fontId="2" type="Hiragana"/>
  </si>
  <si>
    <t>塩瀬</t>
    <rPh sb="0" eb="1">
      <t>シオ</t>
    </rPh>
    <rPh sb="1" eb="2">
      <t>セ</t>
    </rPh>
    <phoneticPr fontId="2"/>
  </si>
  <si>
    <t>25～29歳</t>
    <rPh sb="5" eb="6">
      <t>さい</t>
    </rPh>
    <phoneticPr fontId="2" type="Hiragana"/>
  </si>
  <si>
    <t>2013年</t>
    <rPh sb="4" eb="5">
      <t>ねん</t>
    </rPh>
    <phoneticPr fontId="2" type="Hiragana"/>
  </si>
  <si>
    <t>40～44歳</t>
    <rPh sb="5" eb="6">
      <t>さい</t>
    </rPh>
    <phoneticPr fontId="2" type="Hiragana"/>
  </si>
  <si>
    <t>45～49歳</t>
    <rPh sb="5" eb="6">
      <t>さい</t>
    </rPh>
    <phoneticPr fontId="2" type="Hiragana"/>
  </si>
  <si>
    <t>国籍</t>
    <rPh sb="0" eb="1">
      <t>くに</t>
    </rPh>
    <rPh sb="1" eb="2">
      <t>せき</t>
    </rPh>
    <phoneticPr fontId="2" type="Hiragana"/>
  </si>
  <si>
    <t>50～54歳</t>
    <rPh sb="5" eb="6">
      <t>さい</t>
    </rPh>
    <phoneticPr fontId="2" type="Hiragana"/>
  </si>
  <si>
    <t>サービス業</t>
  </si>
  <si>
    <t>75～79歳</t>
    <rPh sb="5" eb="6">
      <t>さい</t>
    </rPh>
    <phoneticPr fontId="2" type="Hiragana"/>
  </si>
  <si>
    <t>80～84歳</t>
    <rPh sb="5" eb="6">
      <t>さい</t>
    </rPh>
    <phoneticPr fontId="2" type="Hiragana"/>
  </si>
  <si>
    <t>生産年齢人口</t>
    <rPh sb="0" eb="6">
      <t>せいさんねん</t>
    </rPh>
    <phoneticPr fontId="2" type="Hiragana"/>
  </si>
  <si>
    <t>90～94歳</t>
    <rPh sb="5" eb="6">
      <t>さい</t>
    </rPh>
    <phoneticPr fontId="2" type="Hiragana"/>
  </si>
  <si>
    <t>95～99歳</t>
    <rPh sb="5" eb="6">
      <t>さい</t>
    </rPh>
    <phoneticPr fontId="2" type="Hiragana"/>
  </si>
  <si>
    <t>100歳以上</t>
    <rPh sb="3" eb="4">
      <t>さい</t>
    </rPh>
    <rPh sb="4" eb="6">
      <t>いじょう</t>
    </rPh>
    <phoneticPr fontId="2" type="Hiragana"/>
  </si>
  <si>
    <t>老年人口</t>
    <rPh sb="0" eb="4">
      <t>ろうねん</t>
    </rPh>
    <phoneticPr fontId="2" type="Hiragana"/>
  </si>
  <si>
    <t>（単位：人）</t>
    <rPh sb="1" eb="3">
      <t>たんい</t>
    </rPh>
    <rPh sb="4" eb="5">
      <t>にん</t>
    </rPh>
    <phoneticPr fontId="2" type="Hiragana"/>
  </si>
  <si>
    <t>生産年齢人口
（15～64歳）</t>
    <rPh sb="0" eb="4">
      <t>せいさんねんれい</t>
    </rPh>
    <rPh sb="4" eb="6">
      <t>じんこう</t>
    </rPh>
    <rPh sb="13" eb="14">
      <t>さい</t>
    </rPh>
    <phoneticPr fontId="2" type="Hiragana"/>
  </si>
  <si>
    <t>本町</t>
    <rPh sb="0" eb="1">
      <t>ホン</t>
    </rPh>
    <rPh sb="1" eb="2">
      <t>マチ</t>
    </rPh>
    <phoneticPr fontId="2"/>
  </si>
  <si>
    <t>老年人口
（65歳以上）</t>
    <rPh sb="0" eb="4">
      <t>ろうねん</t>
    </rPh>
    <rPh sb="8" eb="11">
      <t>さいいじょう</t>
    </rPh>
    <phoneticPr fontId="2" type="Hiragana"/>
  </si>
  <si>
    <t>平成22年
（2010年）</t>
    <rPh sb="0" eb="2">
      <t>へいせい</t>
    </rPh>
    <rPh sb="4" eb="5">
      <t>とし</t>
    </rPh>
    <rPh sb="11" eb="12">
      <t>ねん</t>
    </rPh>
    <phoneticPr fontId="2" type="Hiragana"/>
  </si>
  <si>
    <t>昭和55年（1980年）</t>
    <rPh sb="0" eb="2">
      <t>しょうわ</t>
    </rPh>
    <rPh sb="4" eb="5">
      <t>とし</t>
    </rPh>
    <rPh sb="10" eb="11">
      <t>ねん</t>
    </rPh>
    <phoneticPr fontId="2" type="Hiragana"/>
  </si>
  <si>
    <t>2010年</t>
    <rPh sb="4" eb="5">
      <t>ねん</t>
    </rPh>
    <phoneticPr fontId="2" type="Hiragana"/>
  </si>
  <si>
    <t>家事</t>
    <rPh sb="0" eb="1">
      <t>いえ</t>
    </rPh>
    <rPh sb="1" eb="2">
      <t>こと</t>
    </rPh>
    <phoneticPr fontId="2" type="Hiragana"/>
  </si>
  <si>
    <t>2月</t>
  </si>
  <si>
    <t>地方名</t>
    <rPh sb="0" eb="1">
      <t>ち</t>
    </rPh>
    <rPh sb="1" eb="2">
      <t>かた</t>
    </rPh>
    <rPh sb="2" eb="3">
      <t>な</t>
    </rPh>
    <phoneticPr fontId="2" type="Hiragana"/>
  </si>
  <si>
    <t>平成27年（2015年）</t>
    <rPh sb="0" eb="2">
      <t>へいせい</t>
    </rPh>
    <rPh sb="4" eb="5">
      <t>とし</t>
    </rPh>
    <rPh sb="10" eb="11">
      <t>とし</t>
    </rPh>
    <phoneticPr fontId="2" type="Hiragana"/>
  </si>
  <si>
    <t>常滑市</t>
    <rPh sb="0" eb="3">
      <t>とこなめし</t>
    </rPh>
    <phoneticPr fontId="2" type="Hiragana"/>
  </si>
  <si>
    <t>3月</t>
  </si>
  <si>
    <t>4月</t>
  </si>
  <si>
    <t>5月</t>
  </si>
  <si>
    <t>［七郷計］</t>
    <rPh sb="1" eb="2">
      <t>なな</t>
    </rPh>
    <rPh sb="2" eb="3">
      <t>さと</t>
    </rPh>
    <phoneticPr fontId="2" type="Hiragana"/>
  </si>
  <si>
    <t>7月</t>
  </si>
  <si>
    <t>8月</t>
  </si>
  <si>
    <t>電気・ガス・水道
・熱供給業</t>
    <rPh sb="0" eb="2">
      <t>でんき</t>
    </rPh>
    <rPh sb="6" eb="8">
      <t>すいどう</t>
    </rPh>
    <rPh sb="10" eb="14">
      <t>ねつきょ</t>
    </rPh>
    <phoneticPr fontId="2" type="Hiragana"/>
  </si>
  <si>
    <t>11月</t>
  </si>
  <si>
    <t>12月</t>
  </si>
  <si>
    <t>豊山町</t>
    <rPh sb="0" eb="2">
      <t>とよやま</t>
    </rPh>
    <rPh sb="2" eb="3">
      <t>ちょう</t>
    </rPh>
    <phoneticPr fontId="2" type="Hiragana"/>
  </si>
  <si>
    <t>あま市</t>
    <rPh sb="2" eb="3">
      <t>し</t>
    </rPh>
    <phoneticPr fontId="2" type="Hiragana"/>
  </si>
  <si>
    <t>［作手計］</t>
    <rPh sb="1" eb="3">
      <t>つくで</t>
    </rPh>
    <phoneticPr fontId="2" type="Hiragana"/>
  </si>
  <si>
    <t>半田市</t>
    <rPh sb="0" eb="3">
      <t>はんだし</t>
    </rPh>
    <phoneticPr fontId="2" type="Hiragana"/>
  </si>
  <si>
    <t>尾張旭市</t>
    <rPh sb="0" eb="4">
      <t>おわりあさひし</t>
    </rPh>
    <phoneticPr fontId="2" type="Hiragana"/>
  </si>
  <si>
    <t>名古屋市</t>
    <rPh sb="0" eb="4">
      <t>なごやし</t>
    </rPh>
    <phoneticPr fontId="2" type="Hiragana"/>
  </si>
  <si>
    <t>90～94歳</t>
  </si>
  <si>
    <t>平成23年（2011年）</t>
    <rPh sb="0" eb="2">
      <t>へいせい</t>
    </rPh>
    <rPh sb="4" eb="5">
      <t>とし</t>
    </rPh>
    <rPh sb="10" eb="11">
      <t>とし</t>
    </rPh>
    <phoneticPr fontId="2" type="Hiragana"/>
  </si>
  <si>
    <t>一宮市</t>
    <rPh sb="0" eb="3">
      <t>いちのみやし</t>
    </rPh>
    <phoneticPr fontId="2" type="Hiragana"/>
  </si>
  <si>
    <t>津島市</t>
    <rPh sb="0" eb="3">
      <t>つしまし</t>
    </rPh>
    <phoneticPr fontId="2" type="Hiragana"/>
  </si>
  <si>
    <t>豊田市</t>
    <rPh sb="0" eb="3">
      <t>とよたし</t>
    </rPh>
    <phoneticPr fontId="2" type="Hiragana"/>
  </si>
  <si>
    <t>犬山市</t>
    <rPh sb="0" eb="3">
      <t>いぬやまし</t>
    </rPh>
    <phoneticPr fontId="2" type="Hiragana"/>
  </si>
  <si>
    <t>大府市</t>
    <rPh sb="0" eb="3">
      <t>おおぶし</t>
    </rPh>
    <phoneticPr fontId="2" type="Hiragana"/>
  </si>
  <si>
    <t>知立市</t>
    <rPh sb="0" eb="3">
      <t>ちりゅうし</t>
    </rPh>
    <phoneticPr fontId="2" type="Hiragana"/>
  </si>
  <si>
    <t>高浜市</t>
    <rPh sb="0" eb="3">
      <t>たかはまし</t>
    </rPh>
    <phoneticPr fontId="2" type="Hiragana"/>
  </si>
  <si>
    <t>林業</t>
    <rPh sb="0" eb="1">
      <t>はやし</t>
    </rPh>
    <rPh sb="1" eb="2">
      <t>ごう</t>
    </rPh>
    <phoneticPr fontId="2" type="Hiragana"/>
  </si>
  <si>
    <t>平成29年（2017年）</t>
    <rPh sb="0" eb="2">
      <t>へいせい</t>
    </rPh>
    <rPh sb="4" eb="5">
      <t>とし</t>
    </rPh>
    <rPh sb="10" eb="11">
      <t>とし</t>
    </rPh>
    <phoneticPr fontId="2" type="Hiragana"/>
  </si>
  <si>
    <t>2006年</t>
    <rPh sb="4" eb="5">
      <t>ねん</t>
    </rPh>
    <phoneticPr fontId="2" type="Hiragana"/>
  </si>
  <si>
    <t>岩倉市</t>
    <rPh sb="0" eb="3">
      <t>いわくらし</t>
    </rPh>
    <phoneticPr fontId="2" type="Hiragana"/>
  </si>
  <si>
    <t>豊明市</t>
    <rPh sb="0" eb="3">
      <t>とよあけし</t>
    </rPh>
    <phoneticPr fontId="2" type="Hiragana"/>
  </si>
  <si>
    <t>教育・
学習支援業</t>
  </si>
  <si>
    <t>北名古屋市</t>
    <rPh sb="0" eb="5">
      <t>きたなご</t>
    </rPh>
    <phoneticPr fontId="2" type="Hiragana"/>
  </si>
  <si>
    <t>2011年</t>
    <rPh sb="4" eb="5">
      <t>ねん</t>
    </rPh>
    <phoneticPr fontId="2" type="Hiragana"/>
  </si>
  <si>
    <t>合計</t>
    <rPh sb="0" eb="1">
      <t>ごう</t>
    </rPh>
    <rPh sb="1" eb="2">
      <t>けい</t>
    </rPh>
    <phoneticPr fontId="2" type="Hiragana"/>
  </si>
  <si>
    <t>南知多町</t>
    <rPh sb="0" eb="4">
      <t>みなみちたちょう</t>
    </rPh>
    <phoneticPr fontId="2" type="Hiragana"/>
  </si>
  <si>
    <t>美浜町</t>
    <rPh sb="0" eb="3">
      <t>みはまちょう</t>
    </rPh>
    <phoneticPr fontId="2" type="Hiragana"/>
  </si>
  <si>
    <t>幸田町</t>
    <rPh sb="0" eb="3">
      <t>こうたちょう</t>
    </rPh>
    <phoneticPr fontId="2" type="Hiragana"/>
  </si>
  <si>
    <t>四国</t>
    <rPh sb="0" eb="1">
      <t>よん</t>
    </rPh>
    <rPh sb="1" eb="2">
      <t>くに</t>
    </rPh>
    <phoneticPr fontId="2" type="Hiragana"/>
  </si>
  <si>
    <t>設楽町</t>
    <rPh sb="0" eb="3">
      <t>したらちょう</t>
    </rPh>
    <phoneticPr fontId="2" type="Hiragana"/>
  </si>
  <si>
    <t>新城市</t>
    <rPh sb="0" eb="1">
      <t>しん</t>
    </rPh>
    <rPh sb="1" eb="2">
      <t>しろ</t>
    </rPh>
    <rPh sb="2" eb="3">
      <t>し</t>
    </rPh>
    <phoneticPr fontId="2" type="Hiragana"/>
  </si>
  <si>
    <t>豊根村</t>
    <rPh sb="0" eb="3">
      <t>とよねむら</t>
    </rPh>
    <phoneticPr fontId="2" type="Hiragana"/>
  </si>
  <si>
    <t>阿久比町</t>
    <rPh sb="0" eb="1">
      <t>あ</t>
    </rPh>
    <rPh sb="1" eb="2">
      <t>きゅう</t>
    </rPh>
    <rPh sb="2" eb="3">
      <t>ひ</t>
    </rPh>
    <rPh sb="3" eb="4">
      <t>ちょう</t>
    </rPh>
    <phoneticPr fontId="2" type="Hiragana"/>
  </si>
  <si>
    <t>鳳来東部</t>
    <rPh sb="0" eb="2">
      <t>ほうらい</t>
    </rPh>
    <rPh sb="2" eb="4">
      <t>とうぶ</t>
    </rPh>
    <phoneticPr fontId="2" type="Hiragana"/>
  </si>
  <si>
    <t>離別</t>
    <rPh sb="0" eb="1">
      <t>はなれ</t>
    </rPh>
    <rPh sb="1" eb="2">
      <t>べつ</t>
    </rPh>
    <phoneticPr fontId="2" type="Hiragana"/>
  </si>
  <si>
    <r>
      <t xml:space="preserve">転入人口
</t>
    </r>
    <r>
      <rPr>
        <sz val="6"/>
        <color theme="1"/>
        <rFont val="ＭＳ Ｐゴシック"/>
      </rPr>
      <t>（市外⇒新城市）</t>
    </r>
    <rPh sb="0" eb="4">
      <t>てんにゅ</t>
    </rPh>
    <rPh sb="6" eb="8">
      <t>しがい</t>
    </rPh>
    <rPh sb="9" eb="12">
      <t>しんしろし</t>
    </rPh>
    <phoneticPr fontId="2" type="Hiragana"/>
  </si>
  <si>
    <t>市場</t>
    <rPh sb="0" eb="1">
      <t>シ</t>
    </rPh>
    <rPh sb="1" eb="2">
      <t>バ</t>
    </rPh>
    <phoneticPr fontId="2"/>
  </si>
  <si>
    <t>15～64歳</t>
    <rPh sb="5" eb="6">
      <t>さい</t>
    </rPh>
    <phoneticPr fontId="2" type="Hiragana"/>
  </si>
  <si>
    <t>通学者</t>
    <rPh sb="0" eb="3">
      <t>つうがくしゃ</t>
    </rPh>
    <phoneticPr fontId="2" type="Hiragana"/>
  </si>
  <si>
    <t>2019年</t>
    <rPh sb="4" eb="5">
      <t>ねん</t>
    </rPh>
    <phoneticPr fontId="2" type="Hiragana"/>
  </si>
  <si>
    <t>常住地</t>
    <rPh sb="0" eb="2">
      <t>じょうじゅう</t>
    </rPh>
    <rPh sb="2" eb="3">
      <t>ち</t>
    </rPh>
    <phoneticPr fontId="2" type="Hiragana"/>
  </si>
  <si>
    <t>死亡</t>
    <rPh sb="0" eb="1">
      <t>し</t>
    </rPh>
    <rPh sb="1" eb="2">
      <t>ぼう</t>
    </rPh>
    <phoneticPr fontId="2" type="Hiragana"/>
  </si>
  <si>
    <t>その他県内</t>
    <rPh sb="2" eb="3">
      <t>た</t>
    </rPh>
    <rPh sb="3" eb="5">
      <t>けんない</t>
    </rPh>
    <phoneticPr fontId="2" type="Hiragana"/>
  </si>
  <si>
    <t>平成28年（2016年）</t>
    <rPh sb="0" eb="2">
      <t>へいせい</t>
    </rPh>
    <rPh sb="4" eb="5">
      <t>ねん</t>
    </rPh>
    <rPh sb="10" eb="11">
      <t>ねん</t>
    </rPh>
    <phoneticPr fontId="2" type="Hiragana"/>
  </si>
  <si>
    <t>電気・ガス・
熱供給・水道業</t>
    <rPh sb="0" eb="2">
      <t>でんき</t>
    </rPh>
    <rPh sb="7" eb="8">
      <t>ねつ</t>
    </rPh>
    <rPh sb="8" eb="10">
      <t>きょうきゅう</t>
    </rPh>
    <rPh sb="11" eb="13">
      <t>すいどう</t>
    </rPh>
    <rPh sb="13" eb="14">
      <t>ぎょう</t>
    </rPh>
    <phoneticPr fontId="2" type="Hiragana"/>
  </si>
  <si>
    <t>平成2年（1990年）</t>
    <rPh sb="0" eb="2">
      <t>へいせい</t>
    </rPh>
    <rPh sb="3" eb="4">
      <t>とし</t>
    </rPh>
    <rPh sb="9" eb="10">
      <t>ねん</t>
    </rPh>
    <phoneticPr fontId="2" type="Hiragana"/>
  </si>
  <si>
    <t>分類不能</t>
  </si>
  <si>
    <t>複合サービス事業</t>
  </si>
  <si>
    <t>［新城計］</t>
    <rPh sb="1" eb="2">
      <t>しん</t>
    </rPh>
    <rPh sb="2" eb="3">
      <t>しろ</t>
    </rPh>
    <rPh sb="3" eb="4">
      <t>けい</t>
    </rPh>
    <phoneticPr fontId="2" type="Hiragana"/>
  </si>
  <si>
    <t>令和2年（2020年）</t>
    <rPh sb="0" eb="2">
      <t>れいわ</t>
    </rPh>
    <rPh sb="3" eb="4">
      <t>とし</t>
    </rPh>
    <rPh sb="9" eb="10">
      <t>とし</t>
    </rPh>
    <phoneticPr fontId="2" type="Hiragana"/>
  </si>
  <si>
    <t>割合
（％）</t>
    <rPh sb="0" eb="1">
      <t>わり</t>
    </rPh>
    <rPh sb="1" eb="2">
      <t>ごう</t>
    </rPh>
    <phoneticPr fontId="2" type="Hiragana"/>
  </si>
  <si>
    <t>流出
（ c ）</t>
    <rPh sb="0" eb="1">
      <t>ながれ</t>
    </rPh>
    <rPh sb="1" eb="2">
      <t>しゅつ</t>
    </rPh>
    <phoneticPr fontId="2" type="Hiragana"/>
  </si>
  <si>
    <t>平成25年（2013年）</t>
    <rPh sb="0" eb="2">
      <t>へいせい</t>
    </rPh>
    <rPh sb="4" eb="5">
      <t>とし</t>
    </rPh>
    <rPh sb="10" eb="11">
      <t>とし</t>
    </rPh>
    <phoneticPr fontId="2" type="Hiragana"/>
  </si>
  <si>
    <t>鳥原</t>
    <rPh sb="0" eb="1">
      <t>トリ</t>
    </rPh>
    <rPh sb="1" eb="2">
      <t>ハラ</t>
    </rPh>
    <phoneticPr fontId="2"/>
  </si>
  <si>
    <t>総　数</t>
    <rPh sb="0" eb="1">
      <t>ふさ</t>
    </rPh>
    <rPh sb="2" eb="3">
      <t>かず</t>
    </rPh>
    <phoneticPr fontId="2" type="Hiragana"/>
  </si>
  <si>
    <t>常住人100人
当たり
昼間人口</t>
    <rPh sb="0" eb="2">
      <t>じょうじゅう</t>
    </rPh>
    <rPh sb="2" eb="3">
      <t>にん</t>
    </rPh>
    <rPh sb="6" eb="7">
      <t>にん</t>
    </rPh>
    <rPh sb="8" eb="9">
      <t>あ</t>
    </rPh>
    <rPh sb="12" eb="16">
      <t>ひるまじ</t>
    </rPh>
    <phoneticPr fontId="2" type="Hiragana"/>
  </si>
  <si>
    <t>昭和60年（1985年）</t>
    <rPh sb="0" eb="2">
      <t>しょうわ</t>
    </rPh>
    <rPh sb="4" eb="5">
      <t>とし</t>
    </rPh>
    <rPh sb="10" eb="11">
      <t>ねん</t>
    </rPh>
    <phoneticPr fontId="2" type="Hiragana"/>
  </si>
  <si>
    <t>令和5年（2023年）</t>
    <rPh sb="0" eb="2">
      <t>れいわ</t>
    </rPh>
    <rPh sb="3" eb="4">
      <t>ねん</t>
    </rPh>
    <rPh sb="9" eb="10">
      <t>ねん</t>
    </rPh>
    <phoneticPr fontId="2" type="Hiragana"/>
  </si>
  <si>
    <t>2020年</t>
    <rPh sb="4" eb="5">
      <t>ねん</t>
    </rPh>
    <phoneticPr fontId="2" type="Hiragana"/>
  </si>
  <si>
    <t>漁　業</t>
    <rPh sb="0" eb="1">
      <t>りょう</t>
    </rPh>
    <rPh sb="2" eb="3">
      <t>ごう</t>
    </rPh>
    <phoneticPr fontId="2" type="Hiragana"/>
  </si>
  <si>
    <t>電気・ガス・熱供給・水道業</t>
  </si>
  <si>
    <t>昭和55年
（1980年）</t>
    <rPh sb="0" eb="2">
      <t>しょうわ</t>
    </rPh>
    <rPh sb="4" eb="5">
      <t>とし</t>
    </rPh>
    <rPh sb="11" eb="12">
      <t>とし</t>
    </rPh>
    <phoneticPr fontId="2" type="Hiragana"/>
  </si>
  <si>
    <t>令和元年（2019年）</t>
    <rPh sb="0" eb="2">
      <t>れいわ</t>
    </rPh>
    <rPh sb="2" eb="3">
      <t>もと</t>
    </rPh>
    <rPh sb="3" eb="4">
      <t>ねん</t>
    </rPh>
    <rPh sb="9" eb="10">
      <t>ねん</t>
    </rPh>
    <phoneticPr fontId="2" type="Hiragana"/>
  </si>
  <si>
    <t>石田</t>
    <rPh sb="0" eb="1">
      <t>イシ</t>
    </rPh>
    <rPh sb="1" eb="2">
      <t>タ</t>
    </rPh>
    <phoneticPr fontId="2"/>
  </si>
  <si>
    <t>［海老計］</t>
    <rPh sb="1" eb="3">
      <t>えび</t>
    </rPh>
    <phoneticPr fontId="2" type="Hiragana"/>
  </si>
  <si>
    <t>平成17年（2005年）</t>
    <rPh sb="0" eb="2">
      <t>へいせい</t>
    </rPh>
    <rPh sb="4" eb="5">
      <t>とし</t>
    </rPh>
    <rPh sb="10" eb="11">
      <t>とし</t>
    </rPh>
    <phoneticPr fontId="2" type="Hiragana"/>
  </si>
  <si>
    <t>資料：国勢調査</t>
    <rPh sb="0" eb="2">
      <t>しりょう</t>
    </rPh>
    <rPh sb="3" eb="7">
      <t>こくせいちょうさ</t>
    </rPh>
    <phoneticPr fontId="2" type="Hiragana"/>
  </si>
  <si>
    <t>2005年</t>
    <rPh sb="4" eb="5">
      <t>ねん</t>
    </rPh>
    <phoneticPr fontId="2" type="Hiragana"/>
  </si>
  <si>
    <t>2008年</t>
    <rPh sb="4" eb="5">
      <t>ねん</t>
    </rPh>
    <phoneticPr fontId="2" type="Hiragana"/>
  </si>
  <si>
    <t>2012年</t>
    <rPh sb="4" eb="5">
      <t>ねん</t>
    </rPh>
    <phoneticPr fontId="2" type="Hiragana"/>
  </si>
  <si>
    <t>2016年</t>
    <rPh sb="4" eb="5">
      <t>ねん</t>
    </rPh>
    <phoneticPr fontId="2" type="Hiragana"/>
  </si>
  <si>
    <t>2017年</t>
    <rPh sb="4" eb="5">
      <t>ねん</t>
    </rPh>
    <phoneticPr fontId="2" type="Hiragana"/>
  </si>
  <si>
    <t>平成2年
（1990年）</t>
    <rPh sb="0" eb="2">
      <t>へいせい</t>
    </rPh>
    <rPh sb="3" eb="4">
      <t>とし</t>
    </rPh>
    <rPh sb="10" eb="11">
      <t>とし</t>
    </rPh>
    <phoneticPr fontId="2" type="Hiragana"/>
  </si>
  <si>
    <t>平成12年
（2000年）</t>
    <rPh sb="0" eb="2">
      <t>へいせい</t>
    </rPh>
    <rPh sb="4" eb="5">
      <t>とし</t>
    </rPh>
    <rPh sb="11" eb="12">
      <t>とし</t>
    </rPh>
    <phoneticPr fontId="2" type="Hiragana"/>
  </si>
  <si>
    <t>只持</t>
    <rPh sb="0" eb="1">
      <t>タダ</t>
    </rPh>
    <rPh sb="1" eb="2">
      <t>ジ</t>
    </rPh>
    <phoneticPr fontId="2"/>
  </si>
  <si>
    <t>昭和60年
（1985年）</t>
    <rPh sb="0" eb="2">
      <t>しょうわ</t>
    </rPh>
    <rPh sb="4" eb="5">
      <t>とし</t>
    </rPh>
    <rPh sb="11" eb="12">
      <t>ねん</t>
    </rPh>
    <phoneticPr fontId="2" type="Hiragana"/>
  </si>
  <si>
    <t>不詳</t>
    <rPh sb="0" eb="1">
      <t>ふ</t>
    </rPh>
    <rPh sb="1" eb="2">
      <t>しょう</t>
    </rPh>
    <phoneticPr fontId="2" type="Hiragana"/>
  </si>
  <si>
    <t>平成2年
（1990年）</t>
    <rPh sb="0" eb="2">
      <t>へいせい</t>
    </rPh>
    <rPh sb="3" eb="4">
      <t>とし</t>
    </rPh>
    <rPh sb="10" eb="11">
      <t>ねん</t>
    </rPh>
    <phoneticPr fontId="2" type="Hiragana"/>
  </si>
  <si>
    <t>平成7年
（1995年）</t>
    <rPh sb="0" eb="2">
      <t>へいせい</t>
    </rPh>
    <rPh sb="3" eb="4">
      <t>とし</t>
    </rPh>
    <rPh sb="10" eb="11">
      <t>ねん</t>
    </rPh>
    <phoneticPr fontId="2" type="Hiragana"/>
  </si>
  <si>
    <t>平成12年
（2000年）</t>
    <rPh sb="0" eb="2">
      <t>へいせい</t>
    </rPh>
    <rPh sb="4" eb="5">
      <t>とし</t>
    </rPh>
    <rPh sb="11" eb="12">
      <t>ねん</t>
    </rPh>
    <phoneticPr fontId="2" type="Hiragana"/>
  </si>
  <si>
    <t>平成27年
（2015年）</t>
    <rPh sb="0" eb="2">
      <t>へいせい</t>
    </rPh>
    <rPh sb="4" eb="5">
      <t>とし</t>
    </rPh>
    <rPh sb="11" eb="12">
      <t>ねん</t>
    </rPh>
    <phoneticPr fontId="2" type="Hiragana"/>
  </si>
  <si>
    <t>平成22年（2010年）</t>
    <rPh sb="0" eb="2">
      <t>へいせい</t>
    </rPh>
    <rPh sb="4" eb="5">
      <t>とし</t>
    </rPh>
    <rPh sb="10" eb="11">
      <t>ねん</t>
    </rPh>
    <phoneticPr fontId="2" type="Hiragana"/>
  </si>
  <si>
    <t>平成7年（1995年）</t>
  </si>
  <si>
    <t>平成17年（2005年）</t>
  </si>
  <si>
    <t>大宮</t>
    <rPh sb="0" eb="1">
      <t>ダイ</t>
    </rPh>
    <rPh sb="1" eb="2">
      <t>ミヤ</t>
    </rPh>
    <phoneticPr fontId="2"/>
  </si>
  <si>
    <t>平成2年（1990年）</t>
  </si>
  <si>
    <t>昭和60年（1985年）</t>
  </si>
  <si>
    <t>昭和55年（1980年）</t>
  </si>
  <si>
    <t>平成12年（2000年）</t>
    <rPh sb="0" eb="2">
      <t>へいせい</t>
    </rPh>
    <rPh sb="4" eb="5">
      <t>とし</t>
    </rPh>
    <rPh sb="10" eb="11">
      <t>ねん</t>
    </rPh>
    <phoneticPr fontId="2" type="Hiragana"/>
  </si>
  <si>
    <t>平成22年（2010年）</t>
  </si>
  <si>
    <t>平成27年（2015年）</t>
  </si>
  <si>
    <t>平成29年（2017年）</t>
    <rPh sb="0" eb="2">
      <t>へいせい</t>
    </rPh>
    <rPh sb="4" eb="5">
      <t>ねん</t>
    </rPh>
    <rPh sb="10" eb="11">
      <t>ねん</t>
    </rPh>
    <phoneticPr fontId="2" type="Hiragana"/>
  </si>
  <si>
    <t>平成21年</t>
    <rPh sb="0" eb="2">
      <t>へいせい</t>
    </rPh>
    <rPh sb="4" eb="5">
      <t>ねん</t>
    </rPh>
    <phoneticPr fontId="2" type="Hiragana"/>
  </si>
  <si>
    <t>令和2年（2020年）</t>
    <rPh sb="0" eb="2">
      <t>れいわ</t>
    </rPh>
    <rPh sb="3" eb="4">
      <t>ねん</t>
    </rPh>
    <rPh sb="9" eb="10">
      <t>ねん</t>
    </rPh>
    <phoneticPr fontId="2" type="Hiragana"/>
  </si>
  <si>
    <t>平成30年（2018年）</t>
    <rPh sb="0" eb="2">
      <t>へいせい</t>
    </rPh>
    <rPh sb="4" eb="5">
      <t>とし</t>
    </rPh>
    <rPh sb="10" eb="11">
      <t>とし</t>
    </rPh>
    <phoneticPr fontId="2" type="Hiragana"/>
  </si>
  <si>
    <t>令和元年（2019年）</t>
    <rPh sb="0" eb="2">
      <t>れいわ</t>
    </rPh>
    <rPh sb="2" eb="3">
      <t>もと</t>
    </rPh>
    <rPh sb="3" eb="4">
      <t>とし</t>
    </rPh>
    <rPh sb="9" eb="10">
      <t>とし</t>
    </rPh>
    <phoneticPr fontId="2" type="Hiragana"/>
  </si>
  <si>
    <t>［山吉田計］</t>
    <rPh sb="1" eb="4">
      <t>やまよ</t>
    </rPh>
    <phoneticPr fontId="2" type="Hiragana"/>
  </si>
  <si>
    <t>平成18年（2006年）</t>
    <rPh sb="0" eb="2">
      <t>へいせい</t>
    </rPh>
    <rPh sb="4" eb="5">
      <t>とし</t>
    </rPh>
    <rPh sb="10" eb="11">
      <t>とし</t>
    </rPh>
    <phoneticPr fontId="2" type="Hiragana"/>
  </si>
  <si>
    <t>平成19年（2007年）</t>
    <rPh sb="0" eb="2">
      <t>へいせい</t>
    </rPh>
    <rPh sb="4" eb="5">
      <t>とし</t>
    </rPh>
    <rPh sb="10" eb="11">
      <t>とし</t>
    </rPh>
    <phoneticPr fontId="2" type="Hiragana"/>
  </si>
  <si>
    <t>平成20年（2008年）</t>
    <rPh sb="0" eb="2">
      <t>へいせい</t>
    </rPh>
    <rPh sb="4" eb="5">
      <t>とし</t>
    </rPh>
    <rPh sb="10" eb="11">
      <t>とし</t>
    </rPh>
    <phoneticPr fontId="2" type="Hiragana"/>
  </si>
  <si>
    <t>2023年</t>
    <rPh sb="4" eb="5">
      <t>ねん</t>
    </rPh>
    <phoneticPr fontId="2" type="Hiragana"/>
  </si>
  <si>
    <t>平成22年（2010年）</t>
    <rPh sb="0" eb="2">
      <t>へいせい</t>
    </rPh>
    <rPh sb="4" eb="5">
      <t>とし</t>
    </rPh>
    <rPh sb="10" eb="11">
      <t>とし</t>
    </rPh>
    <phoneticPr fontId="2" type="Hiragana"/>
  </si>
  <si>
    <t>豊田市</t>
  </si>
  <si>
    <t>平成24年（2012年）</t>
    <rPh sb="0" eb="2">
      <t>へいせい</t>
    </rPh>
    <rPh sb="4" eb="5">
      <t>とし</t>
    </rPh>
    <rPh sb="10" eb="11">
      <t>とし</t>
    </rPh>
    <phoneticPr fontId="2" type="Hiragana"/>
  </si>
  <si>
    <t>金融業・保険業</t>
    <rPh sb="0" eb="2">
      <t>きんゆう</t>
    </rPh>
    <rPh sb="2" eb="3">
      <t>ぎょう</t>
    </rPh>
    <rPh sb="4" eb="7">
      <t>ほけんぎょう</t>
    </rPh>
    <phoneticPr fontId="2" type="Hiragana"/>
  </si>
  <si>
    <t>令和2年
（2020年）</t>
    <rPh sb="0" eb="2">
      <t>れいわ</t>
    </rPh>
    <rPh sb="3" eb="4">
      <t>ねん</t>
    </rPh>
    <rPh sb="10" eb="11">
      <t>とし</t>
    </rPh>
    <phoneticPr fontId="2" type="Hiragana"/>
  </si>
  <si>
    <t>令和3年（2021年）</t>
    <rPh sb="0" eb="2">
      <t>れいわ</t>
    </rPh>
    <rPh sb="3" eb="4">
      <t>ねん</t>
    </rPh>
    <rPh sb="9" eb="10">
      <t>ねん</t>
    </rPh>
    <phoneticPr fontId="2" type="Hiragana"/>
  </si>
  <si>
    <t>令和2年
（2020年）</t>
    <rPh sb="0" eb="2">
      <t>れいわ</t>
    </rPh>
    <rPh sb="3" eb="4">
      <t>ねん</t>
    </rPh>
    <rPh sb="4" eb="5">
      <t>へいねん</t>
    </rPh>
    <rPh sb="10" eb="11">
      <t>ねん</t>
    </rPh>
    <phoneticPr fontId="2" type="Hiragana"/>
  </si>
  <si>
    <t>弥富市</t>
    <rPh sb="0" eb="3">
      <t>やとみし</t>
    </rPh>
    <phoneticPr fontId="2" type="Hiragana"/>
  </si>
  <si>
    <t>昼間人口
a+（b-c）</t>
    <rPh sb="0" eb="1">
      <t>ひる</t>
    </rPh>
    <rPh sb="1" eb="2">
      <t>あいだ</t>
    </rPh>
    <rPh sb="2" eb="3">
      <t>ひと</t>
    </rPh>
    <rPh sb="3" eb="4">
      <t>くち</t>
    </rPh>
    <phoneticPr fontId="2" type="Hiragana"/>
  </si>
  <si>
    <t>飛島村</t>
    <rPh sb="0" eb="3">
      <t>とびしまむら</t>
    </rPh>
    <phoneticPr fontId="2" type="Hiragana"/>
  </si>
  <si>
    <t>県外</t>
    <rPh sb="0" eb="2">
      <t>けんがい</t>
    </rPh>
    <phoneticPr fontId="2" type="Hiragana"/>
  </si>
  <si>
    <t>山</t>
    <rPh sb="0" eb="1">
      <t>ヤマ</t>
    </rPh>
    <phoneticPr fontId="2"/>
  </si>
  <si>
    <t>卸売業・小売業</t>
  </si>
  <si>
    <t>年次</t>
    <rPh sb="0" eb="1">
      <t>とし</t>
    </rPh>
    <rPh sb="1" eb="2">
      <t>つぎ</t>
    </rPh>
    <phoneticPr fontId="2" type="Hiragana"/>
  </si>
  <si>
    <t>年齢</t>
    <rPh sb="0" eb="1">
      <t>とし</t>
    </rPh>
    <rPh sb="1" eb="2">
      <t>よわい</t>
    </rPh>
    <phoneticPr fontId="2" type="Hiragana"/>
  </si>
  <si>
    <t>玖老勢</t>
    <rPh sb="0" eb="1">
      <t>ク</t>
    </rPh>
    <rPh sb="1" eb="2">
      <t>ロウ</t>
    </rPh>
    <rPh sb="2" eb="3">
      <t>ゼイ</t>
    </rPh>
    <phoneticPr fontId="2"/>
  </si>
  <si>
    <t>流入超過数
（b-c）</t>
    <rPh sb="0" eb="1">
      <t>ながれ</t>
    </rPh>
    <rPh sb="1" eb="2">
      <t>いり</t>
    </rPh>
    <rPh sb="2" eb="5">
      <t>ちょうかすう</t>
    </rPh>
    <phoneticPr fontId="2" type="Hiragana"/>
  </si>
  <si>
    <t>源氏</t>
    <rPh sb="0" eb="1">
      <t>ミナモト</t>
    </rPh>
    <rPh sb="1" eb="2">
      <t>シ</t>
    </rPh>
    <phoneticPr fontId="2"/>
  </si>
  <si>
    <t>教育・学習支援業</t>
    <rPh sb="0" eb="2">
      <t>きょういく</t>
    </rPh>
    <rPh sb="3" eb="7">
      <t>がくし</t>
    </rPh>
    <rPh sb="7" eb="8">
      <t>ぎょう</t>
    </rPh>
    <phoneticPr fontId="2" type="Hiragana"/>
  </si>
  <si>
    <t>平成23年</t>
    <rPh sb="0" eb="2">
      <t>へいせい</t>
    </rPh>
    <rPh sb="4" eb="5">
      <t>ねん</t>
    </rPh>
    <phoneticPr fontId="2" type="Hiragana"/>
  </si>
  <si>
    <t>設楽町</t>
  </si>
  <si>
    <t>※総数は、配偶関係「不詳」を含む。</t>
  </si>
  <si>
    <t>東高松</t>
    <rPh sb="0" eb="1">
      <t>ヒガシ</t>
    </rPh>
    <rPh sb="1" eb="3">
      <t>タカマツ</t>
    </rPh>
    <phoneticPr fontId="2"/>
  </si>
  <si>
    <t>豊川市</t>
  </si>
  <si>
    <t>蒲郡市</t>
  </si>
  <si>
    <t>東栄町</t>
  </si>
  <si>
    <t>大野</t>
    <rPh sb="0" eb="1">
      <t>だい</t>
    </rPh>
    <rPh sb="1" eb="2">
      <t>の</t>
    </rPh>
    <phoneticPr fontId="2" type="Hiragana"/>
  </si>
  <si>
    <t>豊橋市</t>
  </si>
  <si>
    <t>岡崎市</t>
  </si>
  <si>
    <t>令和2年</t>
    <rPh sb="0" eb="2">
      <t>れいわ</t>
    </rPh>
    <rPh sb="3" eb="4">
      <t>ねん</t>
    </rPh>
    <phoneticPr fontId="2" type="Hiragana"/>
  </si>
  <si>
    <t>見代</t>
    <rPh sb="0" eb="1">
      <t>ミ</t>
    </rPh>
    <rPh sb="1" eb="2">
      <t>ダイ</t>
    </rPh>
    <phoneticPr fontId="2"/>
  </si>
  <si>
    <t>沖縄</t>
    <rPh sb="0" eb="1">
      <t>おき</t>
    </rPh>
    <rPh sb="1" eb="2">
      <t>なわ</t>
    </rPh>
    <phoneticPr fontId="2" type="Hiragana"/>
  </si>
  <si>
    <t>富岡東部</t>
    <rPh sb="0" eb="2">
      <t>トミオカ</t>
    </rPh>
    <rPh sb="2" eb="4">
      <t>トウブ</t>
    </rPh>
    <phoneticPr fontId="2"/>
  </si>
  <si>
    <t>医療・福祉</t>
    <rPh sb="0" eb="2">
      <t>いりょう</t>
    </rPh>
    <rPh sb="3" eb="5">
      <t>ふくし</t>
    </rPh>
    <phoneticPr fontId="2" type="Hiragana"/>
  </si>
  <si>
    <t>杉平</t>
    <rPh sb="0" eb="1">
      <t>スギ</t>
    </rPh>
    <rPh sb="1" eb="2">
      <t>ヒラ</t>
    </rPh>
    <phoneticPr fontId="2"/>
  </si>
  <si>
    <t>平成25年</t>
    <rPh sb="0" eb="2">
      <t>へいせい</t>
    </rPh>
    <rPh sb="4" eb="5">
      <t>ねん</t>
    </rPh>
    <phoneticPr fontId="2" type="Hiragana"/>
  </si>
  <si>
    <t>浅谷</t>
    <rPh sb="0" eb="1">
      <t>アサ</t>
    </rPh>
    <rPh sb="1" eb="2">
      <t>タニ</t>
    </rPh>
    <phoneticPr fontId="2"/>
  </si>
  <si>
    <t>内金</t>
    <rPh sb="0" eb="1">
      <t>ウチ</t>
    </rPh>
    <rPh sb="1" eb="2">
      <t>カネ</t>
    </rPh>
    <phoneticPr fontId="2"/>
  </si>
  <si>
    <t>公務</t>
    <rPh sb="0" eb="1">
      <t>おおやけ</t>
    </rPh>
    <rPh sb="1" eb="2">
      <t>つとむ</t>
    </rPh>
    <phoneticPr fontId="2" type="Hiragana"/>
  </si>
  <si>
    <t>人口集中
地区
（㎢）</t>
    <rPh sb="0" eb="4">
      <t>じんこうしゅうちゅう</t>
    </rPh>
    <rPh sb="5" eb="7">
      <t>ちく</t>
    </rPh>
    <phoneticPr fontId="2" type="Hiragana"/>
  </si>
  <si>
    <t>6　行政区別世帯数及び男女別人口</t>
    <rPh sb="2" eb="6">
      <t>ぎょう</t>
    </rPh>
    <rPh sb="6" eb="9">
      <t>せたいすう</t>
    </rPh>
    <rPh sb="9" eb="10">
      <t>およ</t>
    </rPh>
    <rPh sb="11" eb="14">
      <t>だん</t>
    </rPh>
    <rPh sb="14" eb="16">
      <t>じんこう</t>
    </rPh>
    <phoneticPr fontId="2" type="Hiragana"/>
  </si>
  <si>
    <t>平成18年</t>
    <rPh sb="0" eb="2">
      <t>へいせい</t>
    </rPh>
    <rPh sb="4" eb="5">
      <t>ねん</t>
    </rPh>
    <phoneticPr fontId="2" type="Hiragana"/>
  </si>
  <si>
    <t>八束穂</t>
    <rPh sb="0" eb="1">
      <t>ハチ</t>
    </rPh>
    <rPh sb="1" eb="2">
      <t>ツカ</t>
    </rPh>
    <rPh sb="2" eb="3">
      <t>ホ</t>
    </rPh>
    <phoneticPr fontId="2"/>
  </si>
  <si>
    <t>85～89歳</t>
  </si>
  <si>
    <t>［乗本計］</t>
    <rPh sb="1" eb="3">
      <t>のりもと</t>
    </rPh>
    <phoneticPr fontId="2" type="Hiragana"/>
  </si>
  <si>
    <t>95歳～</t>
    <rPh sb="2" eb="3">
      <t>さい</t>
    </rPh>
    <phoneticPr fontId="2" type="Hiragana"/>
  </si>
  <si>
    <t>鳳来南部</t>
    <rPh sb="0" eb="4">
      <t>ほうらいなんぶ</t>
    </rPh>
    <phoneticPr fontId="2" type="Hiragana"/>
  </si>
  <si>
    <t>18　産業別就業者の推移</t>
    <rPh sb="3" eb="6">
      <t>さんぎ</t>
    </rPh>
    <rPh sb="6" eb="9">
      <t>しゅうぎょうしゃ</t>
    </rPh>
    <rPh sb="10" eb="12">
      <t>すいい</t>
    </rPh>
    <phoneticPr fontId="2" type="Hiragana"/>
  </si>
  <si>
    <t>入船</t>
    <rPh sb="0" eb="1">
      <t>イリ</t>
    </rPh>
    <rPh sb="1" eb="2">
      <t>フネ</t>
    </rPh>
    <phoneticPr fontId="2"/>
  </si>
  <si>
    <t>和田</t>
    <rPh sb="0" eb="1">
      <t>ワ</t>
    </rPh>
    <rPh sb="1" eb="2">
      <t>タ</t>
    </rPh>
    <phoneticPr fontId="2"/>
  </si>
  <si>
    <t>令和4年月別内訳</t>
    <rPh sb="0" eb="2">
      <t>れいわ</t>
    </rPh>
    <rPh sb="3" eb="4">
      <t>ねん</t>
    </rPh>
    <rPh sb="4" eb="8">
      <t>つきべ</t>
    </rPh>
    <phoneticPr fontId="2" type="Hiragana"/>
  </si>
  <si>
    <t>富保</t>
    <rPh sb="0" eb="1">
      <t>トミ</t>
    </rPh>
    <rPh sb="1" eb="2">
      <t>タモツ</t>
    </rPh>
    <phoneticPr fontId="2"/>
  </si>
  <si>
    <t>川田原</t>
    <rPh sb="0" eb="2">
      <t>カワダ</t>
    </rPh>
    <rPh sb="2" eb="3">
      <t>ハラ</t>
    </rPh>
    <phoneticPr fontId="2"/>
  </si>
  <si>
    <t>中市場</t>
    <rPh sb="0" eb="1">
      <t>ナカ</t>
    </rPh>
    <rPh sb="1" eb="3">
      <t>イチバ</t>
    </rPh>
    <phoneticPr fontId="2"/>
  </si>
  <si>
    <t>運輸業・郵便業</t>
  </si>
  <si>
    <t>七郷一色</t>
    <rPh sb="0" eb="1">
      <t>ナナ</t>
    </rPh>
    <rPh sb="1" eb="2">
      <t>サト</t>
    </rPh>
    <rPh sb="2" eb="4">
      <t>イッシキ</t>
    </rPh>
    <phoneticPr fontId="2"/>
  </si>
  <si>
    <t>4　住民基本台帳及び外国人登録に基づく地域自治区別人口</t>
    <rPh sb="19" eb="25">
      <t>ちいきじちくべつ</t>
    </rPh>
    <phoneticPr fontId="2" type="Hiragana"/>
  </si>
  <si>
    <t>令和元年</t>
    <rPh sb="0" eb="2">
      <t>れいわ</t>
    </rPh>
    <rPh sb="2" eb="4">
      <t>がんねん</t>
    </rPh>
    <phoneticPr fontId="2" type="Hiragana"/>
  </si>
  <si>
    <t>資料：国勢調査</t>
  </si>
  <si>
    <t>湯谷</t>
    <rPh sb="0" eb="1">
      <t>ユ</t>
    </rPh>
    <rPh sb="1" eb="2">
      <t>ヤ</t>
    </rPh>
    <phoneticPr fontId="2"/>
  </si>
  <si>
    <t>完全
失業者</t>
    <rPh sb="0" eb="1">
      <t>かん</t>
    </rPh>
    <rPh sb="1" eb="2">
      <t>あきら</t>
    </rPh>
    <rPh sb="3" eb="6">
      <t>しつぎょうしゃ</t>
    </rPh>
    <phoneticPr fontId="2" type="Hiragana"/>
  </si>
  <si>
    <t>東田原</t>
    <rPh sb="0" eb="1">
      <t>ヒガシ</t>
    </rPh>
    <rPh sb="1" eb="3">
      <t>タハラ</t>
    </rPh>
    <phoneticPr fontId="2"/>
  </si>
  <si>
    <t>今出平</t>
    <rPh sb="0" eb="1">
      <t>コン</t>
    </rPh>
    <rPh sb="1" eb="2">
      <t>デ</t>
    </rPh>
    <rPh sb="2" eb="3">
      <t>ヒラ</t>
    </rPh>
    <phoneticPr fontId="2"/>
  </si>
  <si>
    <t>令和2年（2020年）</t>
    <rPh sb="0" eb="2">
      <t>れいわ</t>
    </rPh>
    <phoneticPr fontId="2" type="Hiragana"/>
  </si>
  <si>
    <t>増減</t>
    <rPh sb="0" eb="1">
      <t>ぞう</t>
    </rPh>
    <rPh sb="1" eb="2">
      <t>げん</t>
    </rPh>
    <phoneticPr fontId="2" type="Hiragana"/>
  </si>
  <si>
    <t>鉱業</t>
    <rPh sb="0" eb="1">
      <t>こう</t>
    </rPh>
    <rPh sb="1" eb="2">
      <t>ごう</t>
    </rPh>
    <phoneticPr fontId="2" type="Hiragana"/>
  </si>
  <si>
    <t>令和2年（2020年）</t>
    <rPh sb="0" eb="2">
      <t>れいわ</t>
    </rPh>
    <rPh sb="3" eb="4">
      <t>とし</t>
    </rPh>
    <rPh sb="9" eb="10">
      <t>ねん</t>
    </rPh>
    <phoneticPr fontId="2" type="Hiragana"/>
  </si>
  <si>
    <t>（単位：世帯、人）</t>
    <rPh sb="1" eb="3">
      <t>たんい</t>
    </rPh>
    <rPh sb="4" eb="6">
      <t>せたい</t>
    </rPh>
    <rPh sb="7" eb="8">
      <t>にん</t>
    </rPh>
    <phoneticPr fontId="2" type="Hiragana"/>
  </si>
  <si>
    <t>2021年</t>
    <rPh sb="4" eb="5">
      <t>ねん</t>
    </rPh>
    <phoneticPr fontId="2" type="Hiragana"/>
  </si>
  <si>
    <t>稲木</t>
    <rPh sb="0" eb="1">
      <t>イネ</t>
    </rPh>
    <rPh sb="1" eb="2">
      <t>キ</t>
    </rPh>
    <phoneticPr fontId="2"/>
  </si>
  <si>
    <t>死別</t>
    <rPh sb="0" eb="1">
      <t>し</t>
    </rPh>
    <rPh sb="1" eb="2">
      <t>べつ</t>
    </rPh>
    <phoneticPr fontId="2" type="Hiragana"/>
  </si>
  <si>
    <t>人口集中
地区
（人）</t>
    <rPh sb="0" eb="4">
      <t>じんこ</t>
    </rPh>
    <rPh sb="5" eb="7">
      <t>ちく</t>
    </rPh>
    <rPh sb="9" eb="10">
      <t>にん</t>
    </rPh>
    <phoneticPr fontId="2" type="Hiragana"/>
  </si>
  <si>
    <t>旧作手村</t>
    <rPh sb="0" eb="1">
      <t>きゅう</t>
    </rPh>
    <rPh sb="1" eb="2">
      <t>さく</t>
    </rPh>
    <rPh sb="2" eb="3">
      <t>て</t>
    </rPh>
    <rPh sb="3" eb="4">
      <t>むら</t>
    </rPh>
    <phoneticPr fontId="2" type="Hiragana"/>
  </si>
  <si>
    <t>平井</t>
    <rPh sb="0" eb="1">
      <t>ヒラ</t>
    </rPh>
    <rPh sb="1" eb="2">
      <t>イ</t>
    </rPh>
    <phoneticPr fontId="2"/>
  </si>
  <si>
    <t>転入</t>
    <rPh sb="0" eb="1">
      <t>てん</t>
    </rPh>
    <rPh sb="1" eb="2">
      <t>いり</t>
    </rPh>
    <phoneticPr fontId="2" type="Hiragana"/>
  </si>
  <si>
    <t>新城</t>
    <rPh sb="0" eb="1">
      <t>しん</t>
    </rPh>
    <rPh sb="1" eb="2">
      <t>しろ</t>
    </rPh>
    <phoneticPr fontId="2" type="Hiragana"/>
  </si>
  <si>
    <t>12　５年前からの転入・転出者年齢区分別内訳</t>
    <rPh sb="9" eb="11">
      <t>てんにゅう</t>
    </rPh>
    <rPh sb="12" eb="14">
      <t>てんしゅつ</t>
    </rPh>
    <rPh sb="14" eb="15">
      <t>しゃ</t>
    </rPh>
    <rPh sb="15" eb="17">
      <t>ねんれい</t>
    </rPh>
    <rPh sb="17" eb="19">
      <t>くぶん</t>
    </rPh>
    <rPh sb="19" eb="20">
      <t>べつ</t>
    </rPh>
    <rPh sb="20" eb="22">
      <t>うちわけ</t>
    </rPh>
    <phoneticPr fontId="2" type="Hiragana"/>
  </si>
  <si>
    <t>学術研究・専門・技術サービス業</t>
    <rPh sb="0" eb="4">
      <t>がくじ</t>
    </rPh>
    <rPh sb="5" eb="7">
      <t>せんもん</t>
    </rPh>
    <rPh sb="8" eb="10">
      <t>ぎじゅつ</t>
    </rPh>
    <rPh sb="14" eb="15">
      <t>ぎょう</t>
    </rPh>
    <phoneticPr fontId="2" type="Hiragana"/>
  </si>
  <si>
    <t>一鍬田</t>
    <rPh sb="0" eb="1">
      <t>イチ</t>
    </rPh>
    <rPh sb="1" eb="2">
      <t>クワ</t>
    </rPh>
    <rPh sb="2" eb="3">
      <t>タ</t>
    </rPh>
    <phoneticPr fontId="2"/>
  </si>
  <si>
    <t>行政区別</t>
    <rPh sb="0" eb="1">
      <t>ぎょう</t>
    </rPh>
    <rPh sb="1" eb="2">
      <t>まつりごと</t>
    </rPh>
    <rPh sb="2" eb="3">
      <t>く</t>
    </rPh>
    <rPh sb="3" eb="4">
      <t>べつ</t>
    </rPh>
    <phoneticPr fontId="2" type="Hiragana"/>
  </si>
  <si>
    <t>9　年齢（３階級）別人口の推移</t>
    <rPh sb="2" eb="4">
      <t>ねんれい</t>
    </rPh>
    <rPh sb="6" eb="8">
      <t>かいきゅう</t>
    </rPh>
    <rPh sb="9" eb="10">
      <t>べつ</t>
    </rPh>
    <rPh sb="10" eb="12">
      <t>じんこう</t>
    </rPh>
    <rPh sb="13" eb="15">
      <t>すいい</t>
    </rPh>
    <phoneticPr fontId="2" type="Hiragana"/>
  </si>
  <si>
    <t>［八名計］</t>
    <rPh sb="1" eb="3">
      <t>やな</t>
    </rPh>
    <phoneticPr fontId="2" type="Hiragana"/>
  </si>
  <si>
    <t>農業・
林業</t>
    <rPh sb="0" eb="2">
      <t>のうぎょう</t>
    </rPh>
    <rPh sb="4" eb="6">
      <t>りんぎょう</t>
    </rPh>
    <phoneticPr fontId="2" type="Hiragana"/>
  </si>
  <si>
    <t>人口</t>
    <rPh sb="0" eb="1">
      <t>ひと</t>
    </rPh>
    <rPh sb="1" eb="2">
      <t>くち</t>
    </rPh>
    <phoneticPr fontId="2" type="Hiragana"/>
  </si>
  <si>
    <t>不動産業・物品賃貸業</t>
  </si>
  <si>
    <t>学術研究・専門・技術サービス業</t>
  </si>
  <si>
    <t>生活関連サービス業・娯楽業</t>
  </si>
  <si>
    <t>東海</t>
    <rPh sb="0" eb="1">
      <t>ひがし</t>
    </rPh>
    <rPh sb="1" eb="2">
      <t>うみ</t>
    </rPh>
    <phoneticPr fontId="2" type="Hiragana"/>
  </si>
  <si>
    <t>医療・
福祉</t>
  </si>
  <si>
    <t>総数</t>
    <rPh sb="0" eb="1">
      <t>ふさ</t>
    </rPh>
    <rPh sb="1" eb="2">
      <t>かず</t>
    </rPh>
    <phoneticPr fontId="2" type="Hiragana"/>
  </si>
  <si>
    <t>鉱業・採石業・砂利採取業</t>
  </si>
  <si>
    <t>情報通信業</t>
    <rPh sb="0" eb="1">
      <t>じょう</t>
    </rPh>
    <rPh sb="1" eb="2">
      <t>ほう</t>
    </rPh>
    <rPh sb="2" eb="4">
      <t>つうしん</t>
    </rPh>
    <rPh sb="4" eb="5">
      <t>ぎょう</t>
    </rPh>
    <phoneticPr fontId="2" type="Hiragana"/>
  </si>
  <si>
    <t>産業
大分類</t>
    <rPh sb="0" eb="1">
      <t>さん</t>
    </rPh>
    <rPh sb="1" eb="2">
      <t>ごう</t>
    </rPh>
    <rPh sb="3" eb="6">
      <t>だいぶんるい</t>
    </rPh>
    <phoneticPr fontId="2" type="Hiragana"/>
  </si>
  <si>
    <t>就業者</t>
    <rPh sb="0" eb="1">
      <t>しゅう</t>
    </rPh>
    <rPh sb="1" eb="2">
      <t>ごう</t>
    </rPh>
    <rPh sb="2" eb="3">
      <t>もの</t>
    </rPh>
    <phoneticPr fontId="2" type="Hiragana"/>
  </si>
  <si>
    <t>農業・林業</t>
    <rPh sb="0" eb="2">
      <t>のうぎょう</t>
    </rPh>
    <rPh sb="3" eb="5">
      <t>りんぎょう</t>
    </rPh>
    <phoneticPr fontId="2" type="Hiragana"/>
  </si>
  <si>
    <t>漁業</t>
    <rPh sb="0" eb="1">
      <t>りょう</t>
    </rPh>
    <rPh sb="1" eb="2">
      <t>ごう</t>
    </rPh>
    <phoneticPr fontId="2" type="Hiragana"/>
  </si>
  <si>
    <t>西田原</t>
    <rPh sb="0" eb="1">
      <t>ニシ</t>
    </rPh>
    <rPh sb="1" eb="3">
      <t>タハラ</t>
    </rPh>
    <phoneticPr fontId="2"/>
  </si>
  <si>
    <t>鉱業・採石業・砂利採取業</t>
    <rPh sb="0" eb="2">
      <t>こうぎょう</t>
    </rPh>
    <rPh sb="3" eb="5">
      <t>さいせき</t>
    </rPh>
    <rPh sb="5" eb="6">
      <t>ぎょう</t>
    </rPh>
    <rPh sb="7" eb="9">
      <t>じゃり</t>
    </rPh>
    <rPh sb="9" eb="12">
      <t>さいし</t>
    </rPh>
    <phoneticPr fontId="2" type="Hiragana"/>
  </si>
  <si>
    <t>運輸業・郵便業</t>
    <rPh sb="0" eb="2">
      <t>うんゆ</t>
    </rPh>
    <rPh sb="2" eb="3">
      <t>ぎょう</t>
    </rPh>
    <rPh sb="4" eb="6">
      <t>ゆうびん</t>
    </rPh>
    <rPh sb="6" eb="7">
      <t>ごう</t>
    </rPh>
    <phoneticPr fontId="2" type="Hiragana"/>
  </si>
  <si>
    <t>卸売業・小売業</t>
    <rPh sb="0" eb="3">
      <t>おろしうりぎょう</t>
    </rPh>
    <rPh sb="4" eb="7">
      <t>こうりぎょう</t>
    </rPh>
    <phoneticPr fontId="2" type="Hiragana"/>
  </si>
  <si>
    <t>不動産業・物品賃貸業</t>
    <rPh sb="0" eb="4">
      <t>ふどう</t>
    </rPh>
    <rPh sb="5" eb="10">
      <t>ぶっぴ</t>
    </rPh>
    <phoneticPr fontId="2" type="Hiragana"/>
  </si>
  <si>
    <t>宿泊業・飲食サービス業</t>
    <rPh sb="0" eb="3">
      <t>しゅく</t>
    </rPh>
    <rPh sb="4" eb="6">
      <t>いんしょく</t>
    </rPh>
    <phoneticPr fontId="2" type="Hiragana"/>
  </si>
  <si>
    <t>吉川</t>
    <rPh sb="0" eb="1">
      <t>キチ</t>
    </rPh>
    <rPh sb="1" eb="2">
      <t>カワ</t>
    </rPh>
    <phoneticPr fontId="2"/>
  </si>
  <si>
    <t>生活関連サービス業・娯楽業</t>
    <rPh sb="0" eb="2">
      <t>せいかつ</t>
    </rPh>
    <rPh sb="2" eb="4">
      <t>かんれん</t>
    </rPh>
    <rPh sb="8" eb="9">
      <t>ぎょう</t>
    </rPh>
    <rPh sb="10" eb="13">
      <t>ごらくぎょう</t>
    </rPh>
    <phoneticPr fontId="2" type="Hiragana"/>
  </si>
  <si>
    <t>複合サービス事業</t>
    <rPh sb="0" eb="2">
      <t>ふくごう</t>
    </rPh>
    <rPh sb="6" eb="8">
      <t>じぎょう</t>
    </rPh>
    <phoneticPr fontId="2" type="Hiragana"/>
  </si>
  <si>
    <t>農業</t>
    <rPh sb="0" eb="1">
      <t>のう</t>
    </rPh>
    <rPh sb="1" eb="2">
      <t>ごう</t>
    </rPh>
    <phoneticPr fontId="2" type="Hiragana"/>
  </si>
  <si>
    <t>卸売業・小売業・飲食店</t>
    <rPh sb="0" eb="3">
      <t>おろしうりぎょう</t>
    </rPh>
    <rPh sb="4" eb="7">
      <t>こうりぎょう</t>
    </rPh>
    <rPh sb="8" eb="11">
      <t>いんし</t>
    </rPh>
    <phoneticPr fontId="2" type="Hiragana"/>
  </si>
  <si>
    <t>１５歳
以上
人口</t>
    <rPh sb="2" eb="3">
      <t>とし</t>
    </rPh>
    <rPh sb="4" eb="5">
      <t>い</t>
    </rPh>
    <rPh sb="5" eb="6">
      <t>うえ</t>
    </rPh>
    <rPh sb="7" eb="8">
      <t>ひと</t>
    </rPh>
    <rPh sb="8" eb="9">
      <t>くち</t>
    </rPh>
    <phoneticPr fontId="2" type="Hiragana"/>
  </si>
  <si>
    <t>就業者
人口</t>
    <rPh sb="0" eb="3">
      <t>しゅうぎょうしゃ</t>
    </rPh>
    <rPh sb="4" eb="5">
      <t>ひと</t>
    </rPh>
    <rPh sb="5" eb="6">
      <t>くち</t>
    </rPh>
    <phoneticPr fontId="2" type="Hiragana"/>
  </si>
  <si>
    <t>割合</t>
    <rPh sb="0" eb="1">
      <t>わり</t>
    </rPh>
    <rPh sb="1" eb="2">
      <t>ごう</t>
    </rPh>
    <phoneticPr fontId="2" type="Hiragana"/>
  </si>
  <si>
    <t>善夫</t>
    <rPh sb="0" eb="1">
      <t>ゼン</t>
    </rPh>
    <rPh sb="1" eb="2">
      <t>オット</t>
    </rPh>
    <phoneticPr fontId="2"/>
  </si>
  <si>
    <t>労働力人口</t>
    <rPh sb="0" eb="1">
      <t>ろう</t>
    </rPh>
    <rPh sb="1" eb="2">
      <t>つとむ</t>
    </rPh>
    <rPh sb="2" eb="3">
      <t>ちから</t>
    </rPh>
    <rPh sb="3" eb="4">
      <t>ひと</t>
    </rPh>
    <rPh sb="4" eb="5">
      <t>くち</t>
    </rPh>
    <phoneticPr fontId="2" type="Hiragana"/>
  </si>
  <si>
    <t>非労働力人口</t>
    <rPh sb="0" eb="1">
      <t>ひ</t>
    </rPh>
    <rPh sb="1" eb="2">
      <t>ろう</t>
    </rPh>
    <rPh sb="2" eb="3">
      <t>つとむ</t>
    </rPh>
    <rPh sb="3" eb="4">
      <t>ちから</t>
    </rPh>
    <rPh sb="4" eb="5">
      <t>ひと</t>
    </rPh>
    <rPh sb="5" eb="6">
      <t>くち</t>
    </rPh>
    <phoneticPr fontId="2" type="Hiragana"/>
  </si>
  <si>
    <t>舟着</t>
    <rPh sb="0" eb="1">
      <t>ふね</t>
    </rPh>
    <rPh sb="1" eb="2">
      <t>つ</t>
    </rPh>
    <phoneticPr fontId="2" type="Hiragana"/>
  </si>
  <si>
    <t>通学</t>
    <rPh sb="0" eb="1">
      <t>つう</t>
    </rPh>
    <rPh sb="1" eb="2">
      <t>がく</t>
    </rPh>
    <phoneticPr fontId="2" type="Hiragana"/>
  </si>
  <si>
    <t>通学のかたわら仕事</t>
    <rPh sb="0" eb="2">
      <t>つうがく</t>
    </rPh>
    <rPh sb="7" eb="8">
      <t>し</t>
    </rPh>
    <rPh sb="8" eb="9">
      <t>こと</t>
    </rPh>
    <phoneticPr fontId="2" type="Hiragana"/>
  </si>
  <si>
    <t>家事の
ほ　か
仕事</t>
    <rPh sb="0" eb="2">
      <t>かじ</t>
    </rPh>
    <rPh sb="8" eb="9">
      <t>し</t>
    </rPh>
    <rPh sb="9" eb="10">
      <t>こと</t>
    </rPh>
    <phoneticPr fontId="2" type="Hiragana"/>
  </si>
  <si>
    <t>流入人口</t>
    <rPh sb="0" eb="1">
      <t>ながれ</t>
    </rPh>
    <rPh sb="1" eb="2">
      <t>いり</t>
    </rPh>
    <rPh sb="2" eb="3">
      <t>ひと</t>
    </rPh>
    <rPh sb="3" eb="4">
      <t>くち</t>
    </rPh>
    <phoneticPr fontId="2" type="Hiragana"/>
  </si>
  <si>
    <t>流出人口</t>
    <rPh sb="0" eb="1">
      <t>ながれ</t>
    </rPh>
    <rPh sb="1" eb="2">
      <t>しゅつ</t>
    </rPh>
    <rPh sb="2" eb="3">
      <t>ひと</t>
    </rPh>
    <rPh sb="3" eb="4">
      <t>くち</t>
    </rPh>
    <phoneticPr fontId="2" type="Hiragana"/>
  </si>
  <si>
    <t>常住人口
（ a ）</t>
    <rPh sb="0" eb="1">
      <t>つね</t>
    </rPh>
    <rPh sb="1" eb="2">
      <t>じゅう</t>
    </rPh>
    <rPh sb="2" eb="3">
      <t>ひと</t>
    </rPh>
    <rPh sb="3" eb="4">
      <t>くち</t>
    </rPh>
    <phoneticPr fontId="2" type="Hiragana"/>
  </si>
  <si>
    <t>流入
（ b ）</t>
    <rPh sb="0" eb="1">
      <t>ながれ</t>
    </rPh>
    <rPh sb="1" eb="2">
      <t>いり</t>
    </rPh>
    <phoneticPr fontId="2" type="Hiragana"/>
  </si>
  <si>
    <t>未婚</t>
    <rPh sb="0" eb="1">
      <t>ひつじ</t>
    </rPh>
    <rPh sb="1" eb="2">
      <t>こん</t>
    </rPh>
    <phoneticPr fontId="2" type="Hiragana"/>
  </si>
  <si>
    <t>有配</t>
    <rPh sb="0" eb="1">
      <t>ゆう</t>
    </rPh>
    <rPh sb="1" eb="2">
      <t>はい</t>
    </rPh>
    <phoneticPr fontId="2" type="Hiragana"/>
  </si>
  <si>
    <t>20　産業（大分類）・年齢（５歳階級）別１５歳以上就業者数</t>
    <rPh sb="3" eb="5">
      <t>さんぎょう</t>
    </rPh>
    <phoneticPr fontId="2" type="Hiragana"/>
  </si>
  <si>
    <t>転出</t>
    <rPh sb="0" eb="1">
      <t>てん</t>
    </rPh>
    <rPh sb="1" eb="2">
      <t>しゅつ</t>
    </rPh>
    <phoneticPr fontId="2" type="Hiragana"/>
  </si>
  <si>
    <t>県内</t>
    <rPh sb="0" eb="1">
      <t>けん</t>
    </rPh>
    <rPh sb="1" eb="2">
      <t>うち</t>
    </rPh>
    <phoneticPr fontId="2" type="Hiragana"/>
  </si>
  <si>
    <t>東北</t>
    <rPh sb="0" eb="1">
      <t>ひがし</t>
    </rPh>
    <rPh sb="1" eb="2">
      <t>きた</t>
    </rPh>
    <phoneticPr fontId="2" type="Hiragana"/>
  </si>
  <si>
    <t>関東</t>
    <rPh sb="0" eb="1">
      <t>かん</t>
    </rPh>
    <rPh sb="1" eb="2">
      <t>あずま</t>
    </rPh>
    <phoneticPr fontId="2" type="Hiragana"/>
  </si>
  <si>
    <t>北陸</t>
    <rPh sb="0" eb="1">
      <t>きた</t>
    </rPh>
    <rPh sb="1" eb="2">
      <t>りく</t>
    </rPh>
    <phoneticPr fontId="2" type="Hiragana"/>
  </si>
  <si>
    <t>近畿</t>
    <rPh sb="0" eb="1">
      <t>こん</t>
    </rPh>
    <rPh sb="1" eb="2">
      <t>き</t>
    </rPh>
    <phoneticPr fontId="2" type="Hiragana"/>
  </si>
  <si>
    <t>九州</t>
    <rPh sb="0" eb="1">
      <t>く</t>
    </rPh>
    <rPh sb="1" eb="2">
      <t>しゅう</t>
    </rPh>
    <phoneticPr fontId="2" type="Hiragana"/>
  </si>
  <si>
    <t>小川</t>
    <rPh sb="0" eb="1">
      <t>ショウ</t>
    </rPh>
    <rPh sb="1" eb="2">
      <t>カワ</t>
    </rPh>
    <phoneticPr fontId="2"/>
  </si>
  <si>
    <t>国外</t>
    <rPh sb="0" eb="1">
      <t>くに</t>
    </rPh>
    <rPh sb="1" eb="2">
      <t>そと</t>
    </rPh>
    <phoneticPr fontId="2" type="Hiragana"/>
  </si>
  <si>
    <t>自然動態</t>
    <rPh sb="0" eb="1">
      <t>じ</t>
    </rPh>
    <rPh sb="1" eb="2">
      <t>ぜん</t>
    </rPh>
    <rPh sb="2" eb="3">
      <t>どう</t>
    </rPh>
    <rPh sb="3" eb="4">
      <t>たい</t>
    </rPh>
    <phoneticPr fontId="2" type="Hiragana"/>
  </si>
  <si>
    <t>出生</t>
    <rPh sb="0" eb="1">
      <t>しゅつ</t>
    </rPh>
    <rPh sb="1" eb="2">
      <t>なま</t>
    </rPh>
    <phoneticPr fontId="2" type="Hiragana"/>
  </si>
  <si>
    <t>社会動態</t>
    <rPh sb="0" eb="1">
      <t>しゃ</t>
    </rPh>
    <rPh sb="1" eb="2">
      <t>かい</t>
    </rPh>
    <rPh sb="2" eb="3">
      <t>どう</t>
    </rPh>
    <rPh sb="3" eb="4">
      <t>たい</t>
    </rPh>
    <phoneticPr fontId="2" type="Hiragana"/>
  </si>
  <si>
    <t>その他の増減</t>
    <rPh sb="2" eb="3">
      <t>た</t>
    </rPh>
    <rPh sb="4" eb="5">
      <t>ぞう</t>
    </rPh>
    <rPh sb="5" eb="6">
      <t>げん</t>
    </rPh>
    <phoneticPr fontId="2" type="Hiragana"/>
  </si>
  <si>
    <t>比率</t>
    <rPh sb="0" eb="1">
      <t>ひ</t>
    </rPh>
    <rPh sb="1" eb="2">
      <t>りつ</t>
    </rPh>
    <phoneticPr fontId="2" type="Hiragana"/>
  </si>
  <si>
    <t>旧新城市</t>
    <rPh sb="0" eb="1">
      <t>きゅう</t>
    </rPh>
    <rPh sb="1" eb="2">
      <t>しん</t>
    </rPh>
    <rPh sb="2" eb="3">
      <t>しろ</t>
    </rPh>
    <rPh sb="3" eb="4">
      <t>し</t>
    </rPh>
    <phoneticPr fontId="2" type="Hiragana"/>
  </si>
  <si>
    <t>旧鳳来町</t>
    <rPh sb="0" eb="1">
      <t>きゅう</t>
    </rPh>
    <rPh sb="1" eb="2">
      <t>おおとり</t>
    </rPh>
    <rPh sb="2" eb="3">
      <t>らい</t>
    </rPh>
    <rPh sb="3" eb="4">
      <t>まち</t>
    </rPh>
    <phoneticPr fontId="2" type="Hiragana"/>
  </si>
  <si>
    <t>千郷</t>
    <rPh sb="0" eb="1">
      <t>せん</t>
    </rPh>
    <rPh sb="1" eb="2">
      <t>ごう</t>
    </rPh>
    <phoneticPr fontId="2" type="Hiragana"/>
  </si>
  <si>
    <t>八名</t>
    <rPh sb="0" eb="1">
      <t>はち</t>
    </rPh>
    <rPh sb="1" eb="2">
      <t>な</t>
    </rPh>
    <phoneticPr fontId="2" type="Hiragana"/>
  </si>
  <si>
    <t>資料：住民基本台帳（各年10月1日現在）</t>
  </si>
  <si>
    <t>作手</t>
    <rPh sb="0" eb="1">
      <t>さく</t>
    </rPh>
    <rPh sb="1" eb="2">
      <t>て</t>
    </rPh>
    <phoneticPr fontId="2" type="Hiragana"/>
  </si>
  <si>
    <t>小畑</t>
    <rPh sb="0" eb="1">
      <t>ショウ</t>
    </rPh>
    <rPh sb="1" eb="2">
      <t>ハタケ</t>
    </rPh>
    <phoneticPr fontId="2"/>
  </si>
  <si>
    <t>総計</t>
    <rPh sb="0" eb="1">
      <t>ふさ</t>
    </rPh>
    <rPh sb="1" eb="2">
      <t>けい</t>
    </rPh>
    <phoneticPr fontId="2" type="Hiragana"/>
  </si>
  <si>
    <t>県外</t>
    <rPh sb="0" eb="1">
      <t>けん</t>
    </rPh>
    <rPh sb="1" eb="2">
      <t>そと</t>
    </rPh>
    <phoneticPr fontId="2" type="Hiragana"/>
  </si>
  <si>
    <t>2　人口</t>
    <rPh sb="2" eb="4">
      <t>じんこう</t>
    </rPh>
    <phoneticPr fontId="2" type="Hiragana"/>
  </si>
  <si>
    <t>菅沼</t>
    <rPh sb="0" eb="1">
      <t>スゲ</t>
    </rPh>
    <rPh sb="1" eb="2">
      <t>ヌマ</t>
    </rPh>
    <phoneticPr fontId="2"/>
  </si>
  <si>
    <t>2022年</t>
    <rPh sb="4" eb="5">
      <t>ねん</t>
    </rPh>
    <phoneticPr fontId="2" type="Hiragana"/>
  </si>
  <si>
    <t>資料：国勢調査（令和2年）</t>
  </si>
  <si>
    <t>資料：市民課</t>
  </si>
  <si>
    <t>※第３次産業人口に「分類不能の産業」含む。</t>
  </si>
  <si>
    <t>南中河内</t>
    <rPh sb="0" eb="1">
      <t>ミナミ</t>
    </rPh>
    <rPh sb="1" eb="4">
      <t>ナカコウチ</t>
    </rPh>
    <phoneticPr fontId="2"/>
  </si>
  <si>
    <t>※国勢調査(平成17年)より産業分類の変更あり。</t>
  </si>
  <si>
    <t>人　口</t>
    <rPh sb="0" eb="1">
      <t>ひと</t>
    </rPh>
    <rPh sb="2" eb="3">
      <t>くち</t>
    </rPh>
    <phoneticPr fontId="2" type="Hiragana"/>
  </si>
  <si>
    <t>東新町</t>
    <rPh sb="0" eb="1">
      <t>ヒガシ</t>
    </rPh>
    <rPh sb="1" eb="3">
      <t>シンマチ</t>
    </rPh>
    <phoneticPr fontId="2"/>
  </si>
  <si>
    <t>西新町</t>
    <rPh sb="0" eb="1">
      <t>ニシ</t>
    </rPh>
    <rPh sb="1" eb="2">
      <t>シン</t>
    </rPh>
    <rPh sb="2" eb="3">
      <t>マチ</t>
    </rPh>
    <phoneticPr fontId="2"/>
  </si>
  <si>
    <t>大和田</t>
    <rPh sb="0" eb="3">
      <t>オオワダ</t>
    </rPh>
    <phoneticPr fontId="2"/>
  </si>
  <si>
    <t>上平井</t>
    <rPh sb="0" eb="1">
      <t>カミ</t>
    </rPh>
    <rPh sb="1" eb="3">
      <t>ヒライ</t>
    </rPh>
    <phoneticPr fontId="2"/>
  </si>
  <si>
    <t>［大野計］</t>
    <rPh sb="1" eb="3">
      <t>おおの</t>
    </rPh>
    <phoneticPr fontId="2" type="Hiragana"/>
  </si>
  <si>
    <t>矢部</t>
    <rPh sb="0" eb="1">
      <t>ヤ</t>
    </rPh>
    <rPh sb="1" eb="2">
      <t>ブ</t>
    </rPh>
    <phoneticPr fontId="2"/>
  </si>
  <si>
    <t>門谷</t>
    <rPh sb="0" eb="1">
      <t>モン</t>
    </rPh>
    <rPh sb="1" eb="2">
      <t>タニ</t>
    </rPh>
    <phoneticPr fontId="2"/>
  </si>
  <si>
    <t>木和田</t>
    <rPh sb="0" eb="3">
      <t>キワダ</t>
    </rPh>
    <phoneticPr fontId="2"/>
  </si>
  <si>
    <t>富沢</t>
    <rPh sb="0" eb="1">
      <t>トミ</t>
    </rPh>
    <rPh sb="1" eb="2">
      <t>サワ</t>
    </rPh>
    <phoneticPr fontId="2"/>
  </si>
  <si>
    <t>富岡中部</t>
    <rPh sb="0" eb="2">
      <t>トミオカ</t>
    </rPh>
    <rPh sb="2" eb="4">
      <t>チュウブ</t>
    </rPh>
    <phoneticPr fontId="2"/>
  </si>
  <si>
    <t>能登瀬</t>
    <rPh sb="0" eb="1">
      <t>ノウ</t>
    </rPh>
    <rPh sb="1" eb="2">
      <t>トウ</t>
    </rPh>
    <rPh sb="2" eb="3">
      <t>セ</t>
    </rPh>
    <phoneticPr fontId="2"/>
  </si>
  <si>
    <t>富永</t>
    <rPh sb="0" eb="1">
      <t>トミ</t>
    </rPh>
    <rPh sb="1" eb="2">
      <t>エイ</t>
    </rPh>
    <phoneticPr fontId="2"/>
  </si>
  <si>
    <t>名越</t>
    <rPh sb="0" eb="1">
      <t>ナ</t>
    </rPh>
    <rPh sb="1" eb="2">
      <t>オチ</t>
    </rPh>
    <phoneticPr fontId="2"/>
  </si>
  <si>
    <t>21　人口集中地区の状況</t>
    <rPh sb="3" eb="7">
      <t>じんこ</t>
    </rPh>
    <rPh sb="7" eb="9">
      <t>ちく</t>
    </rPh>
    <rPh sb="10" eb="12">
      <t>じょうきょう</t>
    </rPh>
    <phoneticPr fontId="2" type="Hiragana"/>
  </si>
  <si>
    <t>黒瀬</t>
    <rPh sb="0" eb="1">
      <t>クロ</t>
    </rPh>
    <rPh sb="1" eb="2">
      <t>セ</t>
    </rPh>
    <phoneticPr fontId="2"/>
  </si>
  <si>
    <t>栄町</t>
    <rPh sb="0" eb="1">
      <t>サカ</t>
    </rPh>
    <rPh sb="1" eb="2">
      <t>マチ</t>
    </rPh>
    <phoneticPr fontId="2"/>
  </si>
  <si>
    <t>黒田</t>
    <rPh sb="0" eb="1">
      <t>クロ</t>
    </rPh>
    <rPh sb="1" eb="2">
      <t>タ</t>
    </rPh>
    <phoneticPr fontId="2"/>
  </si>
  <si>
    <t>一色</t>
    <rPh sb="0" eb="1">
      <t>イチ</t>
    </rPh>
    <rPh sb="1" eb="2">
      <t>イロ</t>
    </rPh>
    <phoneticPr fontId="2"/>
  </si>
  <si>
    <t>名号</t>
    <rPh sb="0" eb="1">
      <t>ナ</t>
    </rPh>
    <rPh sb="1" eb="2">
      <t>ゴウ</t>
    </rPh>
    <phoneticPr fontId="2"/>
  </si>
  <si>
    <t>牛倉</t>
    <rPh sb="0" eb="1">
      <t>ウシ</t>
    </rPh>
    <rPh sb="1" eb="2">
      <t>グラ</t>
    </rPh>
    <phoneticPr fontId="2"/>
  </si>
  <si>
    <t>庭野</t>
    <rPh sb="0" eb="1">
      <t>ニワ</t>
    </rPh>
    <rPh sb="1" eb="2">
      <t>ノ</t>
    </rPh>
    <phoneticPr fontId="2"/>
  </si>
  <si>
    <t>睦平</t>
    <rPh sb="0" eb="1">
      <t>ムツ</t>
    </rPh>
    <rPh sb="1" eb="2">
      <t>タイラ</t>
    </rPh>
    <phoneticPr fontId="2"/>
  </si>
  <si>
    <t>的場</t>
    <rPh sb="0" eb="1">
      <t>マト</t>
    </rPh>
    <rPh sb="1" eb="2">
      <t>バ</t>
    </rPh>
    <phoneticPr fontId="2"/>
  </si>
  <si>
    <t>鳳来中部</t>
    <rPh sb="0" eb="4">
      <t>ほうらいちゅうぶ</t>
    </rPh>
    <phoneticPr fontId="2" type="Hiragana"/>
  </si>
  <si>
    <t>須長</t>
    <rPh sb="0" eb="1">
      <t>ス</t>
    </rPh>
    <rPh sb="1" eb="2">
      <t>チョウ</t>
    </rPh>
    <phoneticPr fontId="2"/>
  </si>
  <si>
    <t>島田</t>
    <rPh sb="0" eb="1">
      <t>シマ</t>
    </rPh>
    <rPh sb="1" eb="2">
      <t>タ</t>
    </rPh>
    <phoneticPr fontId="2"/>
  </si>
  <si>
    <t>細川</t>
    <rPh sb="0" eb="1">
      <t>サイ</t>
    </rPh>
    <rPh sb="1" eb="2">
      <t>カワ</t>
    </rPh>
    <phoneticPr fontId="2"/>
  </si>
  <si>
    <t>相寺</t>
    <rPh sb="0" eb="1">
      <t>ソウ</t>
    </rPh>
    <rPh sb="1" eb="2">
      <t>デラ</t>
    </rPh>
    <phoneticPr fontId="2"/>
  </si>
  <si>
    <t>岩波</t>
    <rPh sb="0" eb="1">
      <t>イワ</t>
    </rPh>
    <rPh sb="1" eb="2">
      <t>ナミ</t>
    </rPh>
    <phoneticPr fontId="2"/>
  </si>
  <si>
    <t>弁天</t>
    <rPh sb="0" eb="1">
      <t>ベン</t>
    </rPh>
    <rPh sb="1" eb="2">
      <t>テン</t>
    </rPh>
    <phoneticPr fontId="2"/>
  </si>
  <si>
    <t>八名井</t>
    <rPh sb="0" eb="1">
      <t>ハチ</t>
    </rPh>
    <rPh sb="1" eb="3">
      <t>ナイ</t>
    </rPh>
    <phoneticPr fontId="2"/>
  </si>
  <si>
    <t>出沢</t>
    <rPh sb="0" eb="1">
      <t>デ</t>
    </rPh>
    <rPh sb="1" eb="2">
      <t>サワ</t>
    </rPh>
    <phoneticPr fontId="2"/>
  </si>
  <si>
    <t>東清水野</t>
    <rPh sb="0" eb="1">
      <t>ヒガシ</t>
    </rPh>
    <rPh sb="1" eb="3">
      <t>シミズ</t>
    </rPh>
    <rPh sb="3" eb="4">
      <t>ノ</t>
    </rPh>
    <phoneticPr fontId="2"/>
  </si>
  <si>
    <t>大野田</t>
    <rPh sb="0" eb="2">
      <t>オオノ</t>
    </rPh>
    <rPh sb="2" eb="3">
      <t>タ</t>
    </rPh>
    <phoneticPr fontId="2"/>
  </si>
  <si>
    <t>恩原</t>
    <rPh sb="0" eb="1">
      <t>オン</t>
    </rPh>
    <rPh sb="1" eb="2">
      <t>ハラ</t>
    </rPh>
    <phoneticPr fontId="2"/>
  </si>
  <si>
    <t>北中河内</t>
    <rPh sb="0" eb="1">
      <t>キタ</t>
    </rPh>
    <rPh sb="1" eb="4">
      <t>ナカコウチ</t>
    </rPh>
    <phoneticPr fontId="2"/>
  </si>
  <si>
    <t>片山</t>
    <rPh sb="0" eb="1">
      <t>カタ</t>
    </rPh>
    <rPh sb="1" eb="2">
      <t>ヤマ</t>
    </rPh>
    <phoneticPr fontId="2"/>
  </si>
  <si>
    <t>横川</t>
    <rPh sb="0" eb="1">
      <t>ヨコ</t>
    </rPh>
    <rPh sb="1" eb="2">
      <t>カワ</t>
    </rPh>
    <phoneticPr fontId="2"/>
  </si>
  <si>
    <t>大輪</t>
    <rPh sb="0" eb="1">
      <t>ダイ</t>
    </rPh>
    <rPh sb="1" eb="2">
      <t>ワ</t>
    </rPh>
    <phoneticPr fontId="2"/>
  </si>
  <si>
    <t>令和4年</t>
    <rPh sb="0" eb="2">
      <t>れいわ</t>
    </rPh>
    <rPh sb="3" eb="4">
      <t>ねん</t>
    </rPh>
    <phoneticPr fontId="2" type="Hiragana"/>
  </si>
  <si>
    <t>明和</t>
    <rPh sb="0" eb="1">
      <t>メイ</t>
    </rPh>
    <rPh sb="1" eb="2">
      <t>ワ</t>
    </rPh>
    <phoneticPr fontId="2"/>
  </si>
  <si>
    <t>大峠</t>
    <rPh sb="0" eb="1">
      <t>ダイ</t>
    </rPh>
    <rPh sb="1" eb="2">
      <t>トウゲ</t>
    </rPh>
    <phoneticPr fontId="2"/>
  </si>
  <si>
    <t>徳定</t>
    <rPh sb="0" eb="1">
      <t>トク</t>
    </rPh>
    <rPh sb="1" eb="2">
      <t>サダム</t>
    </rPh>
    <phoneticPr fontId="2"/>
  </si>
  <si>
    <t>［東郷計］</t>
    <rPh sb="1" eb="3">
      <t>とうごう</t>
    </rPh>
    <rPh sb="3" eb="4">
      <t>けい</t>
    </rPh>
    <phoneticPr fontId="2" type="Hiragana"/>
  </si>
  <si>
    <t>大海</t>
    <rPh sb="0" eb="1">
      <t>ダイ</t>
    </rPh>
    <rPh sb="1" eb="2">
      <t>ウミ</t>
    </rPh>
    <phoneticPr fontId="2"/>
  </si>
  <si>
    <t>湯島</t>
    <rPh sb="0" eb="1">
      <t>ユ</t>
    </rPh>
    <rPh sb="1" eb="2">
      <t>シマ</t>
    </rPh>
    <phoneticPr fontId="2"/>
  </si>
  <si>
    <t>長者平</t>
    <rPh sb="0" eb="2">
      <t>チョウジャ</t>
    </rPh>
    <rPh sb="2" eb="3">
      <t>ヒラ</t>
    </rPh>
    <phoneticPr fontId="2"/>
  </si>
  <si>
    <t>上吉田</t>
    <rPh sb="0" eb="3">
      <t>カミヨシダ</t>
    </rPh>
    <phoneticPr fontId="2"/>
  </si>
  <si>
    <t>有海</t>
    <rPh sb="0" eb="1">
      <t>ア</t>
    </rPh>
    <rPh sb="1" eb="2">
      <t>ウミ</t>
    </rPh>
    <phoneticPr fontId="2"/>
  </si>
  <si>
    <t>平成20年</t>
    <rPh sb="0" eb="2">
      <t>へいせい</t>
    </rPh>
    <rPh sb="4" eb="5">
      <t>ねん</t>
    </rPh>
    <phoneticPr fontId="2" type="Hiragana"/>
  </si>
  <si>
    <t>本郷</t>
    <rPh sb="0" eb="1">
      <t>ホン</t>
    </rPh>
    <rPh sb="1" eb="2">
      <t>ゴウ</t>
    </rPh>
    <phoneticPr fontId="2"/>
  </si>
  <si>
    <t>［鳳来寺計］</t>
    <rPh sb="1" eb="4">
      <t>ほうらいじ</t>
    </rPh>
    <phoneticPr fontId="2" type="Hiragana"/>
  </si>
  <si>
    <t>池場</t>
    <rPh sb="0" eb="1">
      <t>イケ</t>
    </rPh>
    <rPh sb="1" eb="2">
      <t>バ</t>
    </rPh>
    <phoneticPr fontId="2"/>
  </si>
  <si>
    <t>臼子</t>
    <rPh sb="0" eb="1">
      <t>ウス</t>
    </rPh>
    <rPh sb="1" eb="2">
      <t>コ</t>
    </rPh>
    <phoneticPr fontId="2"/>
  </si>
  <si>
    <t>四谷</t>
    <rPh sb="0" eb="1">
      <t>ヨン</t>
    </rPh>
    <rPh sb="1" eb="2">
      <t>タニ</t>
    </rPh>
    <phoneticPr fontId="2"/>
  </si>
  <si>
    <t>作手須山</t>
    <rPh sb="0" eb="2">
      <t>ツクデ</t>
    </rPh>
    <rPh sb="2" eb="4">
      <t>スヤマ</t>
    </rPh>
    <phoneticPr fontId="2"/>
  </si>
  <si>
    <t>黄柳野</t>
    <rPh sb="0" eb="1">
      <t>キ</t>
    </rPh>
    <rPh sb="1" eb="2">
      <t>ヤナギ</t>
    </rPh>
    <rPh sb="2" eb="3">
      <t>ノ</t>
    </rPh>
    <phoneticPr fontId="2"/>
  </si>
  <si>
    <t>諏訪</t>
    <rPh sb="0" eb="1">
      <t>シュ</t>
    </rPh>
    <rPh sb="1" eb="2">
      <t>ホウ</t>
    </rPh>
    <phoneticPr fontId="2"/>
  </si>
  <si>
    <t>川路</t>
    <rPh sb="0" eb="1">
      <t>カワ</t>
    </rPh>
    <rPh sb="1" eb="2">
      <t>ミチ</t>
    </rPh>
    <phoneticPr fontId="2"/>
  </si>
  <si>
    <t>海老</t>
    <rPh sb="0" eb="1">
      <t>ウミ</t>
    </rPh>
    <rPh sb="1" eb="2">
      <t>ロウ</t>
    </rPh>
    <phoneticPr fontId="2"/>
  </si>
  <si>
    <t>北畑</t>
    <rPh sb="0" eb="1">
      <t>キタ</t>
    </rPh>
    <rPh sb="1" eb="2">
      <t>ハタケ</t>
    </rPh>
    <phoneticPr fontId="2"/>
  </si>
  <si>
    <t>杉山</t>
    <rPh sb="0" eb="1">
      <t>スギ</t>
    </rPh>
    <rPh sb="1" eb="2">
      <t>ヤマ</t>
    </rPh>
    <phoneticPr fontId="2"/>
  </si>
  <si>
    <t>緑が丘</t>
    <rPh sb="0" eb="1">
      <t>ミドリ</t>
    </rPh>
    <rPh sb="2" eb="3">
      <t>オカ</t>
    </rPh>
    <phoneticPr fontId="2"/>
  </si>
  <si>
    <t>下平</t>
    <rPh sb="0" eb="1">
      <t>シモ</t>
    </rPh>
    <rPh sb="1" eb="2">
      <t>タイラ</t>
    </rPh>
    <phoneticPr fontId="2"/>
  </si>
  <si>
    <t>野郷</t>
    <rPh sb="0" eb="1">
      <t>ノ</t>
    </rPh>
    <rPh sb="1" eb="2">
      <t>ゴウ</t>
    </rPh>
    <phoneticPr fontId="2"/>
  </si>
  <si>
    <t>東矢田</t>
    <rPh sb="0" eb="1">
      <t>ヒガシ</t>
    </rPh>
    <rPh sb="1" eb="3">
      <t>ヤダ</t>
    </rPh>
    <phoneticPr fontId="2"/>
  </si>
  <si>
    <t>下吉田</t>
    <rPh sb="0" eb="1">
      <t>シモ</t>
    </rPh>
    <rPh sb="1" eb="3">
      <t>ヨシダ</t>
    </rPh>
    <phoneticPr fontId="2"/>
  </si>
  <si>
    <t>作手川合</t>
    <rPh sb="0" eb="2">
      <t>ツクデ</t>
    </rPh>
    <rPh sb="2" eb="4">
      <t>カワイ</t>
    </rPh>
    <phoneticPr fontId="2"/>
  </si>
  <si>
    <t>野田</t>
    <rPh sb="0" eb="1">
      <t>ノ</t>
    </rPh>
    <rPh sb="1" eb="2">
      <t>タ</t>
    </rPh>
    <phoneticPr fontId="2"/>
  </si>
  <si>
    <t>市川</t>
    <rPh sb="0" eb="1">
      <t>シ</t>
    </rPh>
    <rPh sb="1" eb="2">
      <t>カワ</t>
    </rPh>
    <phoneticPr fontId="2"/>
  </si>
  <si>
    <t>塩沢</t>
    <rPh sb="0" eb="1">
      <t>シオ</t>
    </rPh>
    <rPh sb="1" eb="2">
      <t>サワ</t>
    </rPh>
    <phoneticPr fontId="2"/>
  </si>
  <si>
    <t>竹ノ輪</t>
    <rPh sb="0" eb="1">
      <t>タケ</t>
    </rPh>
    <rPh sb="2" eb="3">
      <t>ワ</t>
    </rPh>
    <phoneticPr fontId="2"/>
  </si>
  <si>
    <t>多利野</t>
    <rPh sb="0" eb="1">
      <t>タ</t>
    </rPh>
    <rPh sb="1" eb="2">
      <t>リ</t>
    </rPh>
    <rPh sb="2" eb="3">
      <t>ノ</t>
    </rPh>
    <phoneticPr fontId="2"/>
  </si>
  <si>
    <t>橋平</t>
    <rPh sb="0" eb="1">
      <t>ハシ</t>
    </rPh>
    <rPh sb="1" eb="2">
      <t>ヒラ</t>
    </rPh>
    <phoneticPr fontId="2"/>
  </si>
  <si>
    <t>戸津呂</t>
    <rPh sb="0" eb="2">
      <t>トツ</t>
    </rPh>
    <rPh sb="2" eb="3">
      <t>ロ</t>
    </rPh>
    <phoneticPr fontId="2"/>
  </si>
  <si>
    <t>豊島</t>
    <rPh sb="0" eb="1">
      <t>ユタカ</t>
    </rPh>
    <rPh sb="1" eb="2">
      <t>シマ</t>
    </rPh>
    <phoneticPr fontId="2"/>
  </si>
  <si>
    <t>16　15歳以上の流入出人口の市町村別内訳</t>
    <rPh sb="5" eb="8">
      <t>さいいじょう</t>
    </rPh>
    <phoneticPr fontId="2" type="Hiragana"/>
  </si>
  <si>
    <t>［舟着計］</t>
    <rPh sb="1" eb="2">
      <t>ふね</t>
    </rPh>
    <rPh sb="2" eb="3">
      <t>ちゃく</t>
    </rPh>
    <phoneticPr fontId="2" type="Hiragana"/>
  </si>
  <si>
    <t>川田</t>
    <rPh sb="0" eb="1">
      <t>カワ</t>
    </rPh>
    <rPh sb="1" eb="2">
      <t>タ</t>
    </rPh>
    <phoneticPr fontId="2"/>
  </si>
  <si>
    <t>槙原</t>
    <rPh sb="0" eb="1">
      <t>マキ</t>
    </rPh>
    <rPh sb="1" eb="2">
      <t>ハラ</t>
    </rPh>
    <phoneticPr fontId="2"/>
  </si>
  <si>
    <t>赤羽根</t>
    <rPh sb="0" eb="1">
      <t>アカ</t>
    </rPh>
    <rPh sb="1" eb="3">
      <t>ハネ</t>
    </rPh>
    <phoneticPr fontId="2"/>
  </si>
  <si>
    <t>柿平</t>
    <rPh sb="0" eb="1">
      <t>カキ</t>
    </rPh>
    <rPh sb="1" eb="2">
      <t>ヒラ</t>
    </rPh>
    <phoneticPr fontId="2"/>
  </si>
  <si>
    <t>栗衣</t>
    <rPh sb="0" eb="1">
      <t>クリ</t>
    </rPh>
    <rPh sb="1" eb="2">
      <t>キヌ</t>
    </rPh>
    <phoneticPr fontId="2"/>
  </si>
  <si>
    <t>上市場西住宅</t>
    <rPh sb="0" eb="1">
      <t>ウエ</t>
    </rPh>
    <rPh sb="1" eb="3">
      <t>イチバ</t>
    </rPh>
    <rPh sb="3" eb="4">
      <t>ニシ</t>
    </rPh>
    <rPh sb="4" eb="6">
      <t>ジュウタク</t>
    </rPh>
    <phoneticPr fontId="2"/>
  </si>
  <si>
    <t>［長篠計］</t>
    <rPh sb="1" eb="3">
      <t>ながしの</t>
    </rPh>
    <phoneticPr fontId="2" type="Hiragana"/>
  </si>
  <si>
    <t>大平</t>
    <rPh sb="0" eb="1">
      <t>ダイ</t>
    </rPh>
    <rPh sb="1" eb="2">
      <t>ヒラ</t>
    </rPh>
    <phoneticPr fontId="2"/>
  </si>
  <si>
    <t>［千郷計］</t>
    <rPh sb="1" eb="2">
      <t>せん</t>
    </rPh>
    <rPh sb="2" eb="3">
      <t>ごう</t>
    </rPh>
    <phoneticPr fontId="2" type="Hiragana"/>
  </si>
  <si>
    <t>合　計</t>
    <rPh sb="0" eb="1">
      <t>ごう</t>
    </rPh>
    <rPh sb="2" eb="3">
      <t>けい</t>
    </rPh>
    <phoneticPr fontId="2" type="Hiragana"/>
  </si>
  <si>
    <t>資料：住民基本台帳（令和5年10月1日現在）</t>
  </si>
  <si>
    <t>平成17年</t>
    <rPh sb="0" eb="2">
      <t>へいせい</t>
    </rPh>
    <rPh sb="4" eb="5">
      <t>ねん</t>
    </rPh>
    <phoneticPr fontId="2" type="Hiragana"/>
  </si>
  <si>
    <t>平成19年</t>
    <rPh sb="0" eb="2">
      <t>へいせい</t>
    </rPh>
    <rPh sb="4" eb="5">
      <t>ねん</t>
    </rPh>
    <phoneticPr fontId="2" type="Hiragana"/>
  </si>
  <si>
    <t>平成22年</t>
    <rPh sb="0" eb="2">
      <t>へいせい</t>
    </rPh>
    <rPh sb="4" eb="5">
      <t>ねん</t>
    </rPh>
    <phoneticPr fontId="2" type="Hiragana"/>
  </si>
  <si>
    <t>平成24年</t>
    <rPh sb="0" eb="2">
      <t>へいせい</t>
    </rPh>
    <rPh sb="4" eb="5">
      <t>ねん</t>
    </rPh>
    <phoneticPr fontId="2" type="Hiragana"/>
  </si>
  <si>
    <t>17　15歳以上の労働力状態</t>
    <rPh sb="5" eb="8">
      <t>さいいじょう</t>
    </rPh>
    <rPh sb="9" eb="12">
      <t>ろうどうりょく</t>
    </rPh>
    <rPh sb="12" eb="14">
      <t>じょうたい</t>
    </rPh>
    <phoneticPr fontId="2" type="Hiragana"/>
  </si>
  <si>
    <t>平成28年</t>
    <rPh sb="0" eb="2">
      <t>へいせい</t>
    </rPh>
    <rPh sb="4" eb="5">
      <t>ねん</t>
    </rPh>
    <phoneticPr fontId="2" type="Hiragana"/>
  </si>
  <si>
    <t>平成29年</t>
    <rPh sb="0" eb="2">
      <t>へいせい</t>
    </rPh>
    <rPh sb="4" eb="5">
      <t>ねん</t>
    </rPh>
    <phoneticPr fontId="2" type="Hiragana"/>
  </si>
  <si>
    <t>平成30年</t>
    <rPh sb="0" eb="2">
      <t>へいせい</t>
    </rPh>
    <rPh sb="4" eb="5">
      <t>ねん</t>
    </rPh>
    <phoneticPr fontId="2" type="Hiragana"/>
  </si>
  <si>
    <t>令和3年</t>
    <rPh sb="0" eb="2">
      <t>れいわ</t>
    </rPh>
    <rPh sb="3" eb="4">
      <t>ねん</t>
    </rPh>
    <phoneticPr fontId="2" type="Hiragana"/>
  </si>
  <si>
    <t>1　年齢（５歳階級）・男女別人口</t>
    <rPh sb="2" eb="4">
      <t>ねんれい</t>
    </rPh>
    <rPh sb="6" eb="7">
      <t>さい</t>
    </rPh>
    <rPh sb="7" eb="9">
      <t>かいきゅう</t>
    </rPh>
    <rPh sb="11" eb="14">
      <t>だん</t>
    </rPh>
    <rPh sb="14" eb="16">
      <t>じんこう</t>
    </rPh>
    <phoneticPr fontId="2" type="Hiragana"/>
  </si>
  <si>
    <t>3　国勢調査に基づく人口</t>
  </si>
  <si>
    <t>5　地区別人口の推移</t>
    <rPh sb="2" eb="8">
      <t>ちくべつじ</t>
    </rPh>
    <rPh sb="8" eb="10">
      <t>すいい</t>
    </rPh>
    <phoneticPr fontId="2" type="Hiragana"/>
  </si>
  <si>
    <t>10　人口増減数</t>
    <rPh sb="5" eb="8">
      <t>ぞうげんすう</t>
    </rPh>
    <phoneticPr fontId="2" type="Hiragana"/>
  </si>
  <si>
    <t>11　５年前からの市町村別転入・転出状況</t>
    <rPh sb="4" eb="5">
      <t>とし</t>
    </rPh>
    <rPh sb="5" eb="6">
      <t>まえ</t>
    </rPh>
    <rPh sb="9" eb="13">
      <t>しちょう</t>
    </rPh>
    <rPh sb="13" eb="15">
      <t>てんにゅう</t>
    </rPh>
    <rPh sb="16" eb="18">
      <t>てんしゅつ</t>
    </rPh>
    <rPh sb="18" eb="20">
      <t>じょうきょう</t>
    </rPh>
    <phoneticPr fontId="2" type="Hiragana"/>
  </si>
  <si>
    <t>13　世帯人員別世帯数</t>
  </si>
  <si>
    <t>19　産業大分類別就業者数</t>
  </si>
  <si>
    <t>7　年齢（５歳階級）・男女別人口（地区別）</t>
    <rPh sb="2" eb="4">
      <t>ねんれい</t>
    </rPh>
    <rPh sb="6" eb="7">
      <t>さい</t>
    </rPh>
    <rPh sb="7" eb="9">
      <t>かいきゅう</t>
    </rPh>
    <rPh sb="11" eb="14">
      <t>だん</t>
    </rPh>
    <rPh sb="14" eb="16">
      <t>じんこう</t>
    </rPh>
    <rPh sb="17" eb="19">
      <t>ちく</t>
    </rPh>
    <rPh sb="19" eb="20">
      <t>べつ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</si>
</sst>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0.0_ "/>
    <numFmt numFmtId="177" formatCode="0;&quot;△ &quot;0"/>
    <numFmt numFmtId="178" formatCode="#,##0;&quot;▲ &quot;#,##0"/>
    <numFmt numFmtId="179" formatCode="#,##0;&quot;△ &quot;#,##0"/>
    <numFmt numFmtId="180" formatCode="0.00_ "/>
    <numFmt numFmtId="181" formatCode="#,##0.0;[Red]\-#,##0.0"/>
    <numFmt numFmtId="182" formatCode="\(@\)"/>
  </numFmts>
  <fonts count="15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7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sz val="6"/>
      <color theme="1"/>
      <name val="ＭＳ Ｐゴシック"/>
      <family val="3"/>
      <scheme val="minor"/>
    </font>
    <font>
      <sz val="6"/>
      <color auto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1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/>
      <bottom/>
      <diagonal/>
    </border>
    <border>
      <left style="dashDot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center" vertical="center"/>
    </xf>
    <xf numFmtId="38" fontId="0" fillId="0" borderId="11" xfId="3" applyFont="1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38" fontId="0" fillId="0" borderId="10" xfId="3" applyFont="1" applyBorder="1" applyAlignment="1">
      <alignment horizontal="right" vertical="center"/>
    </xf>
    <xf numFmtId="38" fontId="0" fillId="3" borderId="13" xfId="3" applyFont="1" applyFill="1" applyBorder="1" applyAlignment="1">
      <alignment horizontal="right" vertical="center"/>
    </xf>
    <xf numFmtId="38" fontId="0" fillId="0" borderId="14" xfId="3" applyFont="1" applyBorder="1" applyAlignment="1">
      <alignment horizontal="center" vertical="center"/>
    </xf>
    <xf numFmtId="38" fontId="0" fillId="3" borderId="15" xfId="3" applyFont="1" applyFill="1" applyBorder="1" applyAlignment="1">
      <alignment horizontal="right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38" fontId="0" fillId="0" borderId="18" xfId="3" applyFont="1" applyBorder="1" applyAlignment="1">
      <alignment horizontal="right" vertical="center"/>
    </xf>
    <xf numFmtId="38" fontId="0" fillId="0" borderId="19" xfId="3" applyFont="1" applyBorder="1" applyAlignment="1">
      <alignment horizontal="right" vertical="center"/>
    </xf>
    <xf numFmtId="38" fontId="0" fillId="0" borderId="20" xfId="3" applyFont="1" applyBorder="1" applyAlignment="1">
      <alignment horizontal="right" vertical="center"/>
    </xf>
    <xf numFmtId="38" fontId="0" fillId="3" borderId="21" xfId="3" applyFont="1" applyFill="1" applyBorder="1" applyAlignment="1">
      <alignment horizontal="right" vertical="center"/>
    </xf>
    <xf numFmtId="38" fontId="0" fillId="0" borderId="22" xfId="3" applyFont="1" applyBorder="1" applyAlignment="1">
      <alignment horizontal="center" vertical="center"/>
    </xf>
    <xf numFmtId="38" fontId="0" fillId="3" borderId="23" xfId="3" applyFont="1" applyFill="1" applyBorder="1" applyAlignment="1">
      <alignment horizontal="right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38" fontId="0" fillId="0" borderId="26" xfId="3" applyFont="1" applyBorder="1" applyAlignment="1">
      <alignment horizontal="right" vertical="center"/>
    </xf>
    <xf numFmtId="38" fontId="0" fillId="0" borderId="27" xfId="3" applyFont="1" applyBorder="1" applyAlignment="1">
      <alignment horizontal="right" vertical="center"/>
    </xf>
    <xf numFmtId="38" fontId="0" fillId="0" borderId="28" xfId="3" applyFont="1" applyBorder="1" applyAlignment="1">
      <alignment horizontal="right" vertical="center"/>
    </xf>
    <xf numFmtId="38" fontId="0" fillId="3" borderId="29" xfId="3" applyFont="1" applyFill="1" applyBorder="1" applyAlignment="1">
      <alignment horizontal="right" vertical="center"/>
    </xf>
    <xf numFmtId="38" fontId="0" fillId="0" borderId="30" xfId="3" applyFont="1" applyBorder="1" applyAlignment="1">
      <alignment horizontal="center" vertical="center"/>
    </xf>
    <xf numFmtId="38" fontId="0" fillId="3" borderId="31" xfId="3" applyFont="1" applyFill="1" applyBorder="1" applyAlignment="1">
      <alignment horizontal="right" vertical="center"/>
    </xf>
    <xf numFmtId="38" fontId="0" fillId="0" borderId="32" xfId="3" applyFont="1" applyBorder="1" applyAlignment="1">
      <alignment horizontal="right" vertical="center"/>
    </xf>
    <xf numFmtId="38" fontId="0" fillId="0" borderId="33" xfId="3" applyFont="1" applyBorder="1" applyAlignment="1">
      <alignment horizontal="right" vertical="center"/>
    </xf>
    <xf numFmtId="38" fontId="0" fillId="0" borderId="34" xfId="3" applyFont="1" applyBorder="1" applyAlignment="1">
      <alignment horizontal="right" vertical="center"/>
    </xf>
    <xf numFmtId="38" fontId="0" fillId="0" borderId="22" xfId="3" applyFont="1" applyBorder="1" applyAlignment="1">
      <alignment horizontal="right" vertical="center"/>
    </xf>
    <xf numFmtId="38" fontId="0" fillId="0" borderId="3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38" fontId="0" fillId="0" borderId="38" xfId="3" applyFont="1" applyBorder="1" applyAlignment="1">
      <alignment horizontal="right" vertical="center"/>
    </xf>
    <xf numFmtId="38" fontId="0" fillId="0" borderId="39" xfId="3" applyFont="1" applyBorder="1" applyAlignment="1">
      <alignment horizontal="right" vertical="center"/>
    </xf>
    <xf numFmtId="38" fontId="0" fillId="0" borderId="37" xfId="3" applyFont="1" applyFill="1" applyBorder="1" applyAlignment="1">
      <alignment horizontal="right" vertical="center"/>
    </xf>
    <xf numFmtId="0" fontId="0" fillId="2" borderId="40" xfId="0" applyFont="1" applyFill="1" applyBorder="1" applyAlignment="1">
      <alignment horizontal="center" vertical="center"/>
    </xf>
    <xf numFmtId="38" fontId="0" fillId="0" borderId="41" xfId="3" applyFont="1" applyBorder="1" applyAlignment="1">
      <alignment vertical="center"/>
    </xf>
    <xf numFmtId="38" fontId="0" fillId="0" borderId="42" xfId="3" applyFont="1" applyBorder="1" applyAlignment="1">
      <alignment vertical="center"/>
    </xf>
    <xf numFmtId="38" fontId="0" fillId="0" borderId="40" xfId="3" applyFont="1" applyFill="1" applyBorder="1" applyAlignment="1">
      <alignment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38" fontId="0" fillId="0" borderId="45" xfId="3" applyFont="1" applyBorder="1" applyAlignment="1">
      <alignment horizontal="right" vertical="center"/>
    </xf>
    <xf numFmtId="38" fontId="0" fillId="0" borderId="46" xfId="3" applyFont="1" applyBorder="1" applyAlignment="1">
      <alignment horizontal="right" vertical="center"/>
    </xf>
    <xf numFmtId="38" fontId="0" fillId="0" borderId="44" xfId="3" applyFont="1" applyFill="1" applyBorder="1" applyAlignment="1">
      <alignment horizontal="right" vertical="center"/>
    </xf>
    <xf numFmtId="38" fontId="0" fillId="0" borderId="41" xfId="3" applyFont="1" applyBorder="1" applyAlignment="1">
      <alignment horizontal="center" vertical="center"/>
    </xf>
    <xf numFmtId="38" fontId="0" fillId="0" borderId="42" xfId="3" applyFont="1" applyBorder="1" applyAlignment="1">
      <alignment horizontal="right" vertical="center"/>
    </xf>
    <xf numFmtId="38" fontId="0" fillId="0" borderId="40" xfId="3" applyFont="1" applyFill="1" applyBorder="1" applyAlignment="1">
      <alignment horizontal="right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38" fontId="0" fillId="0" borderId="26" xfId="3" applyFont="1" applyBorder="1" applyAlignment="1">
      <alignment horizontal="center" vertical="center"/>
    </xf>
    <xf numFmtId="38" fontId="0" fillId="0" borderId="48" xfId="3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2" borderId="49" xfId="0" applyFont="1" applyFill="1" applyBorder="1" applyAlignment="1">
      <alignment horizontal="center" vertical="center"/>
    </xf>
    <xf numFmtId="38" fontId="0" fillId="0" borderId="50" xfId="3" applyFont="1" applyBorder="1" applyAlignment="1">
      <alignment horizontal="right" vertical="center"/>
    </xf>
    <xf numFmtId="38" fontId="0" fillId="0" borderId="51" xfId="3" applyFont="1" applyBorder="1" applyAlignment="1">
      <alignment horizontal="right" vertical="center"/>
    </xf>
    <xf numFmtId="38" fontId="0" fillId="0" borderId="52" xfId="3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38" fontId="9" fillId="0" borderId="45" xfId="3" applyFont="1" applyBorder="1" applyAlignment="1">
      <alignment horizontal="right" vertical="center"/>
    </xf>
    <xf numFmtId="38" fontId="9" fillId="0" borderId="46" xfId="3" applyFont="1" applyBorder="1" applyAlignment="1">
      <alignment horizontal="right" vertical="center"/>
    </xf>
    <xf numFmtId="0" fontId="0" fillId="2" borderId="55" xfId="0" applyFont="1" applyFill="1" applyBorder="1" applyAlignment="1">
      <alignment horizontal="center" vertical="center"/>
    </xf>
    <xf numFmtId="38" fontId="9" fillId="0" borderId="56" xfId="3" applyFont="1" applyBorder="1" applyAlignment="1">
      <alignment horizontal="right" vertical="center"/>
    </xf>
    <xf numFmtId="38" fontId="9" fillId="0" borderId="57" xfId="3" applyFont="1" applyBorder="1" applyAlignment="1">
      <alignment horizontal="right" vertical="center"/>
    </xf>
    <xf numFmtId="38" fontId="0" fillId="0" borderId="57" xfId="3" applyFont="1" applyBorder="1" applyAlignment="1">
      <alignment horizontal="right" vertical="center"/>
    </xf>
    <xf numFmtId="38" fontId="0" fillId="0" borderId="55" xfId="3" applyFont="1" applyBorder="1" applyAlignment="1">
      <alignment horizontal="right" vertical="center"/>
    </xf>
    <xf numFmtId="0" fontId="0" fillId="2" borderId="58" xfId="0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 shrinkToFit="1"/>
    </xf>
    <xf numFmtId="38" fontId="9" fillId="0" borderId="26" xfId="3" applyFont="1" applyBorder="1" applyAlignment="1">
      <alignment horizontal="right" vertical="center"/>
    </xf>
    <xf numFmtId="38" fontId="9" fillId="0" borderId="27" xfId="3" applyFont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0" fillId="2" borderId="59" xfId="0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0" fillId="2" borderId="64" xfId="0" applyFont="1" applyFill="1" applyBorder="1" applyAlignment="1">
      <alignment horizontal="center" vertical="center"/>
    </xf>
    <xf numFmtId="0" fontId="0" fillId="2" borderId="65" xfId="0" applyFont="1" applyFill="1" applyBorder="1" applyAlignment="1">
      <alignment horizontal="center" vertical="center"/>
    </xf>
    <xf numFmtId="38" fontId="0" fillId="0" borderId="12" xfId="3" applyFont="1" applyBorder="1">
      <alignment vertical="center"/>
    </xf>
    <xf numFmtId="38" fontId="0" fillId="0" borderId="65" xfId="3" applyFont="1" applyBorder="1">
      <alignment vertical="center"/>
    </xf>
    <xf numFmtId="0" fontId="0" fillId="2" borderId="66" xfId="0" applyFont="1" applyFill="1" applyBorder="1" applyAlignment="1">
      <alignment horizontal="center" vertical="center"/>
    </xf>
    <xf numFmtId="0" fontId="0" fillId="2" borderId="67" xfId="0" applyFont="1" applyFill="1" applyBorder="1" applyAlignment="1">
      <alignment horizontal="center" vertical="center"/>
    </xf>
    <xf numFmtId="38" fontId="0" fillId="0" borderId="68" xfId="3" applyFont="1" applyFill="1" applyBorder="1" applyAlignment="1">
      <alignment horizontal="right" vertical="center"/>
    </xf>
    <xf numFmtId="38" fontId="0" fillId="0" borderId="69" xfId="3" applyFont="1" applyFill="1" applyBorder="1" applyAlignment="1">
      <alignment horizontal="right" vertical="center"/>
    </xf>
    <xf numFmtId="38" fontId="0" fillId="0" borderId="69" xfId="3" applyFont="1" applyBorder="1">
      <alignment vertical="center"/>
    </xf>
    <xf numFmtId="38" fontId="0" fillId="0" borderId="67" xfId="3" applyFont="1" applyBorder="1">
      <alignment vertical="center"/>
    </xf>
    <xf numFmtId="38" fontId="0" fillId="0" borderId="41" xfId="3" applyFont="1" applyBorder="1" applyAlignment="1">
      <alignment horizontal="right" vertical="center"/>
    </xf>
    <xf numFmtId="38" fontId="0" fillId="0" borderId="42" xfId="3" applyFont="1" applyBorder="1">
      <alignment vertical="center"/>
    </xf>
    <xf numFmtId="38" fontId="0" fillId="0" borderId="40" xfId="3" applyFont="1" applyBorder="1">
      <alignment vertical="center"/>
    </xf>
    <xf numFmtId="0" fontId="0" fillId="2" borderId="70" xfId="0" applyFont="1" applyFill="1" applyBorder="1" applyAlignment="1">
      <alignment horizontal="center" vertical="center" wrapText="1"/>
    </xf>
    <xf numFmtId="0" fontId="0" fillId="2" borderId="71" xfId="0" applyFont="1" applyFill="1" applyBorder="1" applyAlignment="1">
      <alignment horizontal="center" vertical="center"/>
    </xf>
    <xf numFmtId="38" fontId="0" fillId="0" borderId="72" xfId="3" applyFont="1" applyBorder="1" applyAlignment="1">
      <alignment horizontal="right" vertical="center"/>
    </xf>
    <xf numFmtId="38" fontId="0" fillId="0" borderId="70" xfId="3" applyFont="1" applyBorder="1" applyAlignment="1">
      <alignment horizontal="right" vertical="center"/>
    </xf>
    <xf numFmtId="38" fontId="0" fillId="0" borderId="70" xfId="3" applyFont="1" applyBorder="1">
      <alignment vertical="center"/>
    </xf>
    <xf numFmtId="38" fontId="0" fillId="0" borderId="73" xfId="3" applyFont="1" applyBorder="1">
      <alignment vertical="center"/>
    </xf>
    <xf numFmtId="0" fontId="0" fillId="2" borderId="74" xfId="0" applyFont="1" applyFill="1" applyBorder="1" applyAlignment="1">
      <alignment horizontal="center" vertical="center"/>
    </xf>
    <xf numFmtId="0" fontId="0" fillId="2" borderId="75" xfId="0" applyFont="1" applyFill="1" applyBorder="1" applyAlignment="1">
      <alignment horizontal="center" vertical="center"/>
    </xf>
    <xf numFmtId="38" fontId="0" fillId="0" borderId="76" xfId="3" applyFont="1" applyFill="1" applyBorder="1" applyAlignment="1">
      <alignment horizontal="right" vertical="center"/>
    </xf>
    <xf numFmtId="38" fontId="0" fillId="0" borderId="77" xfId="3" applyFont="1" applyFill="1" applyBorder="1" applyAlignment="1">
      <alignment horizontal="right" vertical="center"/>
    </xf>
    <xf numFmtId="38" fontId="0" fillId="0" borderId="77" xfId="3" applyFont="1" applyBorder="1">
      <alignment vertical="center"/>
    </xf>
    <xf numFmtId="38" fontId="0" fillId="0" borderId="75" xfId="3" applyFont="1" applyBorder="1">
      <alignment vertical="center"/>
    </xf>
    <xf numFmtId="38" fontId="0" fillId="0" borderId="72" xfId="3" applyFont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38" fontId="0" fillId="0" borderId="62" xfId="3" applyFont="1" applyBorder="1" applyAlignment="1">
      <alignment horizontal="right" vertical="center"/>
    </xf>
    <xf numFmtId="38" fontId="0" fillId="0" borderId="60" xfId="3" applyFont="1" applyBorder="1" applyAlignment="1">
      <alignment horizontal="right" vertical="center"/>
    </xf>
    <xf numFmtId="38" fontId="0" fillId="0" borderId="60" xfId="3" applyFont="1" applyBorder="1">
      <alignment vertical="center"/>
    </xf>
    <xf numFmtId="38" fontId="0" fillId="0" borderId="63" xfId="3" applyFont="1" applyBorder="1">
      <alignment vertical="center"/>
    </xf>
    <xf numFmtId="0" fontId="0" fillId="2" borderId="78" xfId="0" applyFont="1" applyFill="1" applyBorder="1" applyAlignment="1">
      <alignment horizontal="center" vertical="center"/>
    </xf>
    <xf numFmtId="38" fontId="0" fillId="0" borderId="79" xfId="3" applyFont="1" applyBorder="1" applyAlignment="1">
      <alignment horizontal="right" vertical="center"/>
    </xf>
    <xf numFmtId="38" fontId="0" fillId="0" borderId="80" xfId="3" applyFont="1" applyBorder="1" applyAlignment="1">
      <alignment horizontal="right" vertical="center"/>
    </xf>
    <xf numFmtId="38" fontId="0" fillId="0" borderId="80" xfId="3" applyFont="1" applyBorder="1">
      <alignment vertical="center"/>
    </xf>
    <xf numFmtId="38" fontId="0" fillId="0" borderId="78" xfId="3" applyFont="1" applyBorder="1">
      <alignment vertical="center"/>
    </xf>
    <xf numFmtId="0" fontId="0" fillId="0" borderId="0" xfId="2" applyFont="1">
      <alignment vertical="center"/>
    </xf>
    <xf numFmtId="0" fontId="1" fillId="2" borderId="1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5" fillId="0" borderId="0" xfId="0" applyFont="1">
      <alignment vertical="center"/>
    </xf>
    <xf numFmtId="0" fontId="1" fillId="2" borderId="16" xfId="2" applyFont="1" applyFill="1" applyBorder="1" applyAlignment="1">
      <alignment horizontal="center" vertical="center"/>
    </xf>
    <xf numFmtId="0" fontId="1" fillId="2" borderId="49" xfId="2" applyFont="1" applyFill="1" applyBorder="1" applyAlignment="1">
      <alignment horizontal="center" vertical="center"/>
    </xf>
    <xf numFmtId="38" fontId="1" fillId="0" borderId="50" xfId="1" applyFont="1" applyBorder="1">
      <alignment vertical="center"/>
    </xf>
    <xf numFmtId="38" fontId="1" fillId="0" borderId="51" xfId="1" applyFont="1" applyBorder="1">
      <alignment vertical="center"/>
    </xf>
    <xf numFmtId="38" fontId="1" fillId="0" borderId="81" xfId="1" applyFont="1" applyBorder="1">
      <alignment vertical="center"/>
    </xf>
    <xf numFmtId="38" fontId="1" fillId="2" borderId="82" xfId="1" applyFont="1" applyFill="1" applyBorder="1">
      <alignment vertical="center"/>
    </xf>
    <xf numFmtId="38" fontId="1" fillId="0" borderId="52" xfId="1" applyFont="1" applyBorder="1">
      <alignment vertical="center"/>
    </xf>
    <xf numFmtId="0" fontId="1" fillId="2" borderId="36" xfId="2" applyFont="1" applyFill="1" applyBorder="1" applyAlignment="1">
      <alignment horizontal="center" vertical="center"/>
    </xf>
    <xf numFmtId="0" fontId="1" fillId="2" borderId="37" xfId="2" applyFill="1" applyBorder="1" applyAlignment="1">
      <alignment horizontal="center" vertical="center"/>
    </xf>
    <xf numFmtId="38" fontId="1" fillId="0" borderId="38" xfId="1" applyFont="1" applyBorder="1">
      <alignment vertical="center"/>
    </xf>
    <xf numFmtId="38" fontId="1" fillId="0" borderId="39" xfId="1" applyFont="1" applyBorder="1">
      <alignment vertical="center"/>
    </xf>
    <xf numFmtId="38" fontId="1" fillId="0" borderId="83" xfId="1" applyFont="1" applyBorder="1">
      <alignment vertical="center"/>
    </xf>
    <xf numFmtId="38" fontId="1" fillId="0" borderId="37" xfId="1" applyFont="1" applyBorder="1">
      <alignment vertical="center"/>
    </xf>
    <xf numFmtId="0" fontId="1" fillId="2" borderId="78" xfId="2" applyFont="1" applyFill="1" applyBorder="1" applyAlignment="1">
      <alignment horizontal="center" vertical="center"/>
    </xf>
    <xf numFmtId="38" fontId="1" fillId="0" borderId="79" xfId="1" applyFont="1" applyBorder="1">
      <alignment vertical="center"/>
    </xf>
    <xf numFmtId="38" fontId="1" fillId="0" borderId="80" xfId="1" applyFont="1" applyBorder="1">
      <alignment vertical="center"/>
    </xf>
    <xf numFmtId="38" fontId="1" fillId="0" borderId="84" xfId="1" applyFont="1" applyBorder="1">
      <alignment vertical="center"/>
    </xf>
    <xf numFmtId="38" fontId="1" fillId="0" borderId="78" xfId="1" applyFont="1" applyBorder="1">
      <alignment vertical="center"/>
    </xf>
    <xf numFmtId="38" fontId="1" fillId="2" borderId="85" xfId="1" applyFont="1" applyFill="1" applyBorder="1">
      <alignment vertical="center"/>
    </xf>
    <xf numFmtId="0" fontId="1" fillId="2" borderId="47" xfId="2" applyFont="1" applyFill="1" applyBorder="1" applyAlignment="1">
      <alignment horizontal="center" vertical="center"/>
    </xf>
    <xf numFmtId="0" fontId="1" fillId="2" borderId="48" xfId="2" applyFill="1" applyBorder="1" applyAlignment="1">
      <alignment horizontal="center" vertical="center"/>
    </xf>
    <xf numFmtId="38" fontId="1" fillId="0" borderId="26" xfId="1" applyFont="1" applyBorder="1">
      <alignment vertical="center"/>
    </xf>
    <xf numFmtId="38" fontId="1" fillId="0" borderId="27" xfId="1" applyFont="1" applyBorder="1">
      <alignment vertical="center"/>
    </xf>
    <xf numFmtId="38" fontId="1" fillId="0" borderId="28" xfId="1" applyFont="1" applyBorder="1">
      <alignment vertical="center"/>
    </xf>
    <xf numFmtId="38" fontId="1" fillId="0" borderId="30" xfId="1" applyFont="1" applyBorder="1">
      <alignment vertical="center"/>
    </xf>
    <xf numFmtId="38" fontId="1" fillId="2" borderId="86" xfId="1" applyFont="1" applyFill="1" applyBorder="1">
      <alignment vertical="center"/>
    </xf>
    <xf numFmtId="0" fontId="1" fillId="2" borderId="87" xfId="2" applyFont="1" applyFill="1" applyBorder="1" applyAlignment="1">
      <alignment horizontal="center" vertical="center"/>
    </xf>
    <xf numFmtId="38" fontId="1" fillId="2" borderId="88" xfId="1" applyFont="1" applyFill="1" applyBorder="1">
      <alignment vertical="center"/>
    </xf>
    <xf numFmtId="38" fontId="1" fillId="2" borderId="23" xfId="1" applyFont="1" applyFill="1" applyBorder="1">
      <alignment vertical="center"/>
    </xf>
    <xf numFmtId="38" fontId="1" fillId="2" borderId="89" xfId="1" applyFont="1" applyFill="1" applyBorder="1">
      <alignment vertical="center"/>
    </xf>
    <xf numFmtId="0" fontId="1" fillId="0" borderId="7" xfId="2" applyBorder="1" applyAlignment="1">
      <alignment horizontal="center" vertical="center"/>
    </xf>
    <xf numFmtId="38" fontId="1" fillId="0" borderId="90" xfId="1" applyFont="1" applyBorder="1">
      <alignment vertical="center"/>
    </xf>
    <xf numFmtId="38" fontId="1" fillId="0" borderId="91" xfId="1" applyFont="1" applyBorder="1">
      <alignment vertical="center"/>
    </xf>
    <xf numFmtId="38" fontId="1" fillId="0" borderId="92" xfId="1" applyFont="1" applyBorder="1">
      <alignment vertical="center"/>
    </xf>
    <xf numFmtId="38" fontId="9" fillId="0" borderId="80" xfId="1" applyFont="1" applyBorder="1">
      <alignment vertical="center"/>
    </xf>
    <xf numFmtId="38" fontId="9" fillId="0" borderId="27" xfId="1" applyFont="1" applyBorder="1">
      <alignment vertical="center"/>
    </xf>
    <xf numFmtId="0" fontId="1" fillId="2" borderId="93" xfId="2" applyFont="1" applyFill="1" applyBorder="1" applyAlignment="1">
      <alignment horizontal="center" vertical="center"/>
    </xf>
    <xf numFmtId="0" fontId="1" fillId="2" borderId="35" xfId="2" applyFont="1" applyFill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" fillId="2" borderId="95" xfId="2" applyFont="1" applyFill="1" applyBorder="1" applyAlignment="1">
      <alignment horizontal="center" vertical="center"/>
    </xf>
    <xf numFmtId="0" fontId="1" fillId="2" borderId="52" xfId="2" applyFont="1" applyFill="1" applyBorder="1" applyAlignment="1">
      <alignment horizontal="center" vertical="center"/>
    </xf>
    <xf numFmtId="38" fontId="1" fillId="0" borderId="96" xfId="1" applyFont="1" applyBorder="1">
      <alignment vertical="center"/>
    </xf>
    <xf numFmtId="0" fontId="1" fillId="2" borderId="53" xfId="2" applyFont="1" applyFill="1" applyBorder="1" applyAlignment="1">
      <alignment horizontal="center" vertical="center"/>
    </xf>
    <xf numFmtId="38" fontId="1" fillId="0" borderId="97" xfId="1" applyFont="1" applyBorder="1">
      <alignment vertical="center"/>
    </xf>
    <xf numFmtId="0" fontId="1" fillId="2" borderId="54" xfId="2" applyFont="1" applyFill="1" applyBorder="1" applyAlignment="1">
      <alignment horizontal="center" vertical="center"/>
    </xf>
    <xf numFmtId="38" fontId="1" fillId="0" borderId="98" xfId="1" applyFont="1" applyBorder="1">
      <alignment vertical="center"/>
    </xf>
    <xf numFmtId="0" fontId="1" fillId="2" borderId="58" xfId="2" applyFont="1" applyFill="1" applyBorder="1" applyAlignment="1">
      <alignment horizontal="center" vertical="center"/>
    </xf>
    <xf numFmtId="38" fontId="1" fillId="0" borderId="99" xfId="1" applyFont="1" applyBorder="1">
      <alignment vertical="center"/>
    </xf>
    <xf numFmtId="0" fontId="1" fillId="0" borderId="0" xfId="2" applyFont="1" applyBorder="1" applyAlignment="1">
      <alignment horizontal="right" vertical="top"/>
    </xf>
    <xf numFmtId="0" fontId="0" fillId="2" borderId="100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3" borderId="102" xfId="0" applyFont="1" applyFill="1" applyBorder="1" applyAlignment="1">
      <alignment horizontal="center" vertical="center"/>
    </xf>
    <xf numFmtId="0" fontId="0" fillId="3" borderId="102" xfId="0" applyFont="1" applyFill="1" applyBorder="1" applyAlignment="1">
      <alignment horizontal="center" vertical="center" shrinkToFit="1"/>
    </xf>
    <xf numFmtId="0" fontId="0" fillId="0" borderId="103" xfId="0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38" fontId="0" fillId="0" borderId="101" xfId="3" applyFont="1" applyBorder="1" applyAlignment="1">
      <alignment horizontal="right" vertical="center"/>
    </xf>
    <xf numFmtId="38" fontId="0" fillId="3" borderId="102" xfId="3" applyFont="1" applyFill="1" applyBorder="1" applyAlignment="1">
      <alignment horizontal="right" vertical="center"/>
    </xf>
    <xf numFmtId="38" fontId="0" fillId="0" borderId="103" xfId="3" applyFont="1" applyBorder="1" applyAlignment="1">
      <alignment horizontal="right" vertical="center"/>
    </xf>
    <xf numFmtId="38" fontId="0" fillId="0" borderId="87" xfId="3" applyFont="1" applyBorder="1" applyAlignment="1">
      <alignment horizontal="right" vertical="center"/>
    </xf>
    <xf numFmtId="0" fontId="0" fillId="2" borderId="104" xfId="0" applyFont="1" applyFill="1" applyBorder="1" applyAlignment="1">
      <alignment horizontal="center" vertical="center"/>
    </xf>
    <xf numFmtId="38" fontId="0" fillId="0" borderId="84" xfId="3" applyFont="1" applyBorder="1" applyAlignment="1">
      <alignment horizontal="right" vertical="center"/>
    </xf>
    <xf numFmtId="38" fontId="0" fillId="3" borderId="105" xfId="3" applyFont="1" applyFill="1" applyBorder="1" applyAlignment="1">
      <alignment horizontal="right" vertical="center"/>
    </xf>
    <xf numFmtId="38" fontId="0" fillId="0" borderId="92" xfId="3" applyFont="1" applyBorder="1" applyAlignment="1">
      <alignment horizontal="right" vertical="center"/>
    </xf>
    <xf numFmtId="38" fontId="0" fillId="0" borderId="82" xfId="3" applyFont="1" applyBorder="1" applyAlignment="1">
      <alignment horizontal="right" vertical="center"/>
    </xf>
    <xf numFmtId="0" fontId="0" fillId="2" borderId="106" xfId="0" applyFont="1" applyFill="1" applyBorder="1" applyAlignment="1">
      <alignment horizontal="center" vertical="center"/>
    </xf>
    <xf numFmtId="0" fontId="0" fillId="2" borderId="107" xfId="0" applyFont="1" applyFill="1" applyBorder="1" applyAlignment="1">
      <alignment horizontal="center" vertical="center"/>
    </xf>
    <xf numFmtId="38" fontId="0" fillId="0" borderId="108" xfId="3" applyFont="1" applyBorder="1" applyAlignment="1">
      <alignment horizontal="right" vertical="center"/>
    </xf>
    <xf numFmtId="38" fontId="0" fillId="0" borderId="109" xfId="3" applyFont="1" applyBorder="1" applyAlignment="1">
      <alignment horizontal="right" vertical="center"/>
    </xf>
    <xf numFmtId="38" fontId="0" fillId="0" borderId="110" xfId="3" applyFont="1" applyBorder="1" applyAlignment="1">
      <alignment horizontal="right" vertical="center"/>
    </xf>
    <xf numFmtId="38" fontId="0" fillId="3" borderId="111" xfId="3" applyFont="1" applyFill="1" applyBorder="1" applyAlignment="1">
      <alignment horizontal="right" vertical="center"/>
    </xf>
    <xf numFmtId="38" fontId="0" fillId="0" borderId="112" xfId="3" applyFont="1" applyBorder="1" applyAlignment="1">
      <alignment horizontal="right" vertical="center"/>
    </xf>
    <xf numFmtId="38" fontId="0" fillId="0" borderId="113" xfId="3" applyFont="1" applyBorder="1" applyAlignment="1">
      <alignment horizontal="right" vertical="center"/>
    </xf>
    <xf numFmtId="0" fontId="0" fillId="2" borderId="114" xfId="0" applyFont="1" applyFill="1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115" xfId="0" applyBorder="1">
      <alignment vertical="center"/>
    </xf>
    <xf numFmtId="38" fontId="0" fillId="3" borderId="116" xfId="3" applyFont="1" applyFill="1" applyBorder="1" applyAlignment="1">
      <alignment horizontal="right" vertical="center"/>
    </xf>
    <xf numFmtId="0" fontId="0" fillId="0" borderId="11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4" xfId="0" applyBorder="1">
      <alignment vertical="center"/>
    </xf>
    <xf numFmtId="0" fontId="0" fillId="0" borderId="84" xfId="0" applyFont="1" applyBorder="1" applyAlignment="1">
      <alignment horizontal="right" vertical="center"/>
    </xf>
    <xf numFmtId="0" fontId="0" fillId="0" borderId="92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8" xfId="0" applyFont="1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38" fontId="0" fillId="0" borderId="31" xfId="3" applyFont="1" applyBorder="1" applyAlignment="1">
      <alignment horizontal="right" vertical="center"/>
    </xf>
    <xf numFmtId="0" fontId="8" fillId="0" borderId="59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0" fillId="2" borderId="117" xfId="0" applyFont="1" applyFill="1" applyBorder="1" applyAlignment="1">
      <alignment horizontal="center" vertical="center"/>
    </xf>
    <xf numFmtId="38" fontId="9" fillId="0" borderId="59" xfId="3" applyFont="1" applyFill="1" applyBorder="1">
      <alignment vertical="center"/>
    </xf>
    <xf numFmtId="38" fontId="9" fillId="0" borderId="62" xfId="3" applyFont="1" applyFill="1" applyBorder="1">
      <alignment vertical="center"/>
    </xf>
    <xf numFmtId="38" fontId="9" fillId="0" borderId="10" xfId="3" applyFont="1" applyFill="1" applyBorder="1">
      <alignment vertical="center"/>
    </xf>
    <xf numFmtId="38" fontId="0" fillId="0" borderId="0" xfId="3" applyFont="1">
      <alignment vertical="center"/>
    </xf>
    <xf numFmtId="0" fontId="10" fillId="2" borderId="44" xfId="0" applyFont="1" applyFill="1" applyBorder="1" applyAlignment="1">
      <alignment horizontal="center" vertical="center" wrapText="1" shrinkToFit="1"/>
    </xf>
    <xf numFmtId="38" fontId="9" fillId="0" borderId="118" xfId="3" applyFont="1" applyFill="1" applyBorder="1">
      <alignment vertical="center"/>
    </xf>
    <xf numFmtId="38" fontId="9" fillId="0" borderId="45" xfId="3" applyFont="1" applyFill="1" applyBorder="1">
      <alignment vertical="center"/>
    </xf>
    <xf numFmtId="38" fontId="9" fillId="0" borderId="119" xfId="3" applyFont="1" applyFill="1" applyBorder="1">
      <alignment vertical="center"/>
    </xf>
    <xf numFmtId="0" fontId="11" fillId="2" borderId="55" xfId="0" applyFont="1" applyFill="1" applyBorder="1" applyAlignment="1">
      <alignment horizontal="center" vertical="center" wrapText="1" shrinkToFit="1"/>
    </xf>
    <xf numFmtId="38" fontId="9" fillId="0" borderId="120" xfId="3" applyFont="1" applyFill="1" applyBorder="1">
      <alignment vertical="center"/>
    </xf>
    <xf numFmtId="38" fontId="9" fillId="0" borderId="56" xfId="3" applyFont="1" applyFill="1" applyBorder="1">
      <alignment vertical="center"/>
    </xf>
    <xf numFmtId="38" fontId="9" fillId="0" borderId="121" xfId="3" applyFont="1" applyFill="1" applyBorder="1">
      <alignment vertical="center"/>
    </xf>
    <xf numFmtId="0" fontId="10" fillId="2" borderId="55" xfId="0" applyFont="1" applyFill="1" applyBorder="1" applyAlignment="1">
      <alignment horizontal="center" vertical="center" wrapText="1" shrinkToFit="1"/>
    </xf>
    <xf numFmtId="0" fontId="0" fillId="2" borderId="122" xfId="0" applyFont="1" applyFill="1" applyBorder="1" applyAlignment="1">
      <alignment horizontal="center" vertical="center" shrinkToFit="1"/>
    </xf>
    <xf numFmtId="38" fontId="9" fillId="0" borderId="123" xfId="3" applyFont="1" applyFill="1" applyBorder="1">
      <alignment vertical="center"/>
    </xf>
    <xf numFmtId="38" fontId="9" fillId="0" borderId="124" xfId="3" applyFont="1" applyFill="1" applyBorder="1">
      <alignment vertical="center"/>
    </xf>
    <xf numFmtId="38" fontId="9" fillId="0" borderId="125" xfId="3" applyFont="1" applyFill="1" applyBorder="1">
      <alignment vertical="center"/>
    </xf>
    <xf numFmtId="0" fontId="0" fillId="2" borderId="12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 wrapText="1" shrinkToFit="1"/>
    </xf>
    <xf numFmtId="176" fontId="0" fillId="0" borderId="68" xfId="0" applyNumberFormat="1" applyBorder="1">
      <alignment vertical="center"/>
    </xf>
    <xf numFmtId="176" fontId="0" fillId="0" borderId="61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56" xfId="0" applyNumberFormat="1" applyFont="1" applyBorder="1">
      <alignment vertical="center"/>
    </xf>
    <xf numFmtId="176" fontId="0" fillId="0" borderId="57" xfId="0" applyNumberFormat="1" applyFont="1" applyBorder="1">
      <alignment vertical="center"/>
    </xf>
    <xf numFmtId="176" fontId="0" fillId="0" borderId="121" xfId="0" applyNumberFormat="1" applyFont="1" applyBorder="1">
      <alignment vertical="center"/>
    </xf>
    <xf numFmtId="0" fontId="0" fillId="2" borderId="122" xfId="0" applyFont="1" applyFill="1" applyBorder="1" applyAlignment="1">
      <alignment horizontal="center" vertical="center"/>
    </xf>
    <xf numFmtId="176" fontId="0" fillId="0" borderId="124" xfId="0" applyNumberFormat="1" applyBorder="1">
      <alignment vertical="center"/>
    </xf>
    <xf numFmtId="176" fontId="0" fillId="0" borderId="127" xfId="0" applyNumberFormat="1" applyBorder="1">
      <alignment vertical="center"/>
    </xf>
    <xf numFmtId="176" fontId="0" fillId="0" borderId="125" xfId="0" applyNumberFormat="1" applyBorder="1">
      <alignment vertical="center"/>
    </xf>
    <xf numFmtId="176" fontId="0" fillId="0" borderId="0" xfId="0" applyNumberFormat="1" applyFont="1" applyAlignment="1">
      <alignment horizontal="right" vertical="center"/>
    </xf>
    <xf numFmtId="0" fontId="0" fillId="2" borderId="103" xfId="0" applyFont="1" applyFill="1" applyBorder="1" applyAlignment="1">
      <alignment horizontal="center" vertical="center"/>
    </xf>
    <xf numFmtId="0" fontId="0" fillId="0" borderId="59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101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textRotation="255" wrapText="1"/>
    </xf>
    <xf numFmtId="0" fontId="0" fillId="0" borderId="4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2" borderId="9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128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11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14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129" xfId="0" applyFont="1" applyBorder="1" applyAlignment="1">
      <alignment horizontal="center" vertical="center" wrapText="1"/>
    </xf>
    <xf numFmtId="0" fontId="0" fillId="2" borderId="91" xfId="0" applyFont="1" applyFill="1" applyBorder="1" applyAlignment="1">
      <alignment horizontal="center" vertical="center"/>
    </xf>
    <xf numFmtId="38" fontId="0" fillId="0" borderId="106" xfId="3" applyFont="1" applyBorder="1">
      <alignment vertical="center"/>
    </xf>
    <xf numFmtId="38" fontId="0" fillId="0" borderId="39" xfId="3" applyFont="1" applyBorder="1">
      <alignment vertical="center"/>
    </xf>
    <xf numFmtId="38" fontId="0" fillId="0" borderId="83" xfId="3" applyFont="1" applyBorder="1">
      <alignment vertical="center"/>
    </xf>
    <xf numFmtId="38" fontId="0" fillId="0" borderId="129" xfId="3" applyFont="1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129" xfId="0" applyBorder="1">
      <alignment vertical="center"/>
    </xf>
    <xf numFmtId="0" fontId="0" fillId="2" borderId="112" xfId="0" applyFont="1" applyFill="1" applyBorder="1" applyAlignment="1">
      <alignment horizontal="center" vertical="center"/>
    </xf>
    <xf numFmtId="38" fontId="0" fillId="0" borderId="130" xfId="3" applyFont="1" applyBorder="1">
      <alignment vertical="center"/>
    </xf>
    <xf numFmtId="38" fontId="0" fillId="0" borderId="109" xfId="3" applyFont="1" applyBorder="1">
      <alignment vertical="center"/>
    </xf>
    <xf numFmtId="38" fontId="0" fillId="0" borderId="110" xfId="3" applyFont="1" applyBorder="1">
      <alignment vertical="center"/>
    </xf>
    <xf numFmtId="38" fontId="0" fillId="0" borderId="107" xfId="3" applyFont="1" applyBorder="1">
      <alignment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107" xfId="0" applyBorder="1">
      <alignment vertical="center"/>
    </xf>
    <xf numFmtId="0" fontId="0" fillId="2" borderId="131" xfId="0" applyFont="1" applyFill="1" applyBorder="1" applyAlignment="1">
      <alignment horizontal="center" vertical="center"/>
    </xf>
    <xf numFmtId="177" fontId="0" fillId="0" borderId="132" xfId="3" applyNumberFormat="1" applyFont="1" applyBorder="1">
      <alignment vertical="center"/>
    </xf>
    <xf numFmtId="177" fontId="0" fillId="0" borderId="133" xfId="3" applyNumberFormat="1" applyFont="1" applyBorder="1">
      <alignment vertical="center"/>
    </xf>
    <xf numFmtId="177" fontId="0" fillId="0" borderId="134" xfId="3" applyNumberFormat="1" applyFont="1" applyBorder="1">
      <alignment vertical="center"/>
    </xf>
    <xf numFmtId="177" fontId="0" fillId="0" borderId="135" xfId="3" applyNumberFormat="1" applyFont="1" applyBorder="1">
      <alignment vertical="center"/>
    </xf>
    <xf numFmtId="177" fontId="0" fillId="0" borderId="136" xfId="3" applyNumberFormat="1" applyFont="1" applyBorder="1">
      <alignment vertical="center"/>
    </xf>
    <xf numFmtId="177" fontId="0" fillId="0" borderId="38" xfId="0" applyNumberFormat="1" applyBorder="1">
      <alignment vertical="center"/>
    </xf>
    <xf numFmtId="177" fontId="0" fillId="0" borderId="39" xfId="3" applyNumberFormat="1" applyFont="1" applyBorder="1">
      <alignment vertical="center"/>
    </xf>
    <xf numFmtId="177" fontId="0" fillId="0" borderId="129" xfId="3" applyNumberFormat="1" applyFont="1" applyBorder="1">
      <alignment vertical="center"/>
    </xf>
    <xf numFmtId="177" fontId="0" fillId="0" borderId="108" xfId="0" applyNumberFormat="1" applyBorder="1">
      <alignment vertical="center"/>
    </xf>
    <xf numFmtId="177" fontId="0" fillId="0" borderId="109" xfId="3" applyNumberFormat="1" applyFont="1" applyBorder="1">
      <alignment vertical="center"/>
    </xf>
    <xf numFmtId="177" fontId="0" fillId="0" borderId="107" xfId="3" applyNumberFormat="1" applyFont="1" applyBorder="1">
      <alignment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81" xfId="0" applyFont="1" applyFill="1" applyBorder="1" applyAlignment="1">
      <alignment horizontal="center" vertical="center" wrapText="1"/>
    </xf>
    <xf numFmtId="177" fontId="9" fillId="0" borderId="16" xfId="3" applyNumberFormat="1" applyFont="1" applyBorder="1">
      <alignment vertical="center"/>
    </xf>
    <xf numFmtId="177" fontId="0" fillId="0" borderId="51" xfId="3" applyNumberFormat="1" applyFont="1" applyBorder="1">
      <alignment vertical="center"/>
    </xf>
    <xf numFmtId="177" fontId="0" fillId="0" borderId="81" xfId="3" applyNumberFormat="1" applyFont="1" applyBorder="1">
      <alignment vertical="center"/>
    </xf>
    <xf numFmtId="177" fontId="0" fillId="0" borderId="49" xfId="3" applyNumberFormat="1" applyFont="1" applyBorder="1">
      <alignment vertical="center"/>
    </xf>
    <xf numFmtId="177" fontId="0" fillId="0" borderId="50" xfId="3" applyNumberFormat="1" applyFont="1" applyBorder="1">
      <alignment vertical="center"/>
    </xf>
    <xf numFmtId="0" fontId="0" fillId="2" borderId="24" xfId="0" applyFont="1" applyFill="1" applyBorder="1" applyAlignment="1">
      <alignment horizontal="center" vertical="center" wrapText="1"/>
    </xf>
    <xf numFmtId="0" fontId="0" fillId="2" borderId="137" xfId="0" applyFont="1" applyFill="1" applyBorder="1" applyAlignment="1">
      <alignment horizontal="center" vertical="center" wrapText="1"/>
    </xf>
    <xf numFmtId="177" fontId="9" fillId="0" borderId="24" xfId="3" applyNumberFormat="1" applyFont="1" applyBorder="1">
      <alignment vertical="center"/>
    </xf>
    <xf numFmtId="177" fontId="0" fillId="0" borderId="70" xfId="3" applyNumberFormat="1" applyFont="1" applyBorder="1">
      <alignment vertical="center"/>
    </xf>
    <xf numFmtId="177" fontId="0" fillId="0" borderId="137" xfId="3" applyNumberFormat="1" applyFont="1" applyBorder="1">
      <alignment vertical="center"/>
    </xf>
    <xf numFmtId="177" fontId="0" fillId="0" borderId="71" xfId="3" applyNumberFormat="1" applyFont="1" applyBorder="1">
      <alignment vertical="center"/>
    </xf>
    <xf numFmtId="177" fontId="0" fillId="0" borderId="72" xfId="3" applyNumberFormat="1" applyFont="1" applyBorder="1">
      <alignment vertical="center"/>
    </xf>
    <xf numFmtId="0" fontId="0" fillId="0" borderId="0" xfId="0" applyFont="1" applyFill="1" applyAlignment="1">
      <alignment horizontal="center" vertical="center" wrapText="1"/>
    </xf>
    <xf numFmtId="177" fontId="0" fillId="0" borderId="0" xfId="3" applyNumberFormat="1" applyFont="1">
      <alignment vertical="center"/>
    </xf>
    <xf numFmtId="0" fontId="0" fillId="2" borderId="6" xfId="0" applyFill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5" fillId="2" borderId="138" xfId="0" applyFont="1" applyFill="1" applyBorder="1" applyAlignment="1">
      <alignment horizontal="center" vertical="center" wrapText="1"/>
    </xf>
    <xf numFmtId="38" fontId="0" fillId="0" borderId="51" xfId="3" applyFont="1" applyBorder="1">
      <alignment vertical="center"/>
    </xf>
    <xf numFmtId="38" fontId="0" fillId="0" borderId="81" xfId="3" applyFont="1" applyBorder="1">
      <alignment vertical="center"/>
    </xf>
    <xf numFmtId="0" fontId="0" fillId="0" borderId="49" xfId="0" applyBorder="1">
      <alignment vertical="center"/>
    </xf>
    <xf numFmtId="0" fontId="5" fillId="2" borderId="139" xfId="0" applyFont="1" applyFill="1" applyBorder="1" applyAlignment="1">
      <alignment horizontal="center" vertical="center" wrapText="1"/>
    </xf>
    <xf numFmtId="38" fontId="0" fillId="0" borderId="137" xfId="3" applyFont="1" applyBorder="1">
      <alignment vertical="center"/>
    </xf>
    <xf numFmtId="0" fontId="0" fillId="0" borderId="71" xfId="0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1" xfId="0" applyBorder="1">
      <alignment vertical="center"/>
    </xf>
    <xf numFmtId="0" fontId="0" fillId="0" borderId="81" xfId="0" applyBorder="1">
      <alignment vertical="center"/>
    </xf>
    <xf numFmtId="0" fontId="0" fillId="0" borderId="70" xfId="0" applyBorder="1">
      <alignment vertical="center"/>
    </xf>
    <xf numFmtId="0" fontId="0" fillId="0" borderId="13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96" xfId="0" applyBorder="1">
      <alignment vertical="center"/>
    </xf>
    <xf numFmtId="38" fontId="0" fillId="4" borderId="140" xfId="0" applyNumberFormat="1" applyFill="1" applyBorder="1">
      <alignment vertical="center"/>
    </xf>
    <xf numFmtId="0" fontId="0" fillId="0" borderId="24" xfId="0" applyBorder="1">
      <alignment vertical="center"/>
    </xf>
    <xf numFmtId="0" fontId="0" fillId="0" borderId="141" xfId="0" applyBorder="1">
      <alignment vertical="center"/>
    </xf>
    <xf numFmtId="38" fontId="0" fillId="4" borderId="89" xfId="0" applyNumberFormat="1" applyFill="1" applyBorder="1">
      <alignment vertical="center"/>
    </xf>
    <xf numFmtId="0" fontId="0" fillId="0" borderId="0" xfId="0" applyFont="1" applyAlignment="1">
      <alignment horizontal="right" vertical="top"/>
    </xf>
    <xf numFmtId="0" fontId="0" fillId="0" borderId="9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2" borderId="142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 shrinkToFit="1"/>
    </xf>
    <xf numFmtId="38" fontId="0" fillId="0" borderId="100" xfId="3" applyFont="1" applyBorder="1" applyAlignment="1">
      <alignment vertical="center"/>
    </xf>
    <xf numFmtId="38" fontId="0" fillId="0" borderId="87" xfId="3" applyFont="1" applyBorder="1" applyAlignment="1">
      <alignment vertical="center"/>
    </xf>
    <xf numFmtId="38" fontId="0" fillId="0" borderId="62" xfId="3" applyFont="1" applyBorder="1" applyAlignment="1">
      <alignment vertical="center"/>
    </xf>
    <xf numFmtId="38" fontId="0" fillId="0" borderId="60" xfId="3" applyFont="1" applyBorder="1" applyAlignment="1">
      <alignment vertical="center"/>
    </xf>
    <xf numFmtId="38" fontId="0" fillId="0" borderId="102" xfId="3" applyFont="1" applyBorder="1" applyAlignment="1">
      <alignment vertical="center"/>
    </xf>
    <xf numFmtId="38" fontId="0" fillId="0" borderId="0" xfId="3" applyFont="1" applyAlignment="1">
      <alignment horizontal="right" vertical="center"/>
    </xf>
    <xf numFmtId="0" fontId="0" fillId="2" borderId="44" xfId="0" applyFont="1" applyFill="1" applyBorder="1" applyAlignment="1">
      <alignment horizontal="center" vertical="center" shrinkToFit="1"/>
    </xf>
    <xf numFmtId="38" fontId="0" fillId="0" borderId="143" xfId="3" applyFont="1" applyBorder="1" applyAlignment="1">
      <alignment vertical="center"/>
    </xf>
    <xf numFmtId="38" fontId="0" fillId="0" borderId="85" xfId="3" applyFont="1" applyBorder="1" applyAlignment="1">
      <alignment vertical="center"/>
    </xf>
    <xf numFmtId="38" fontId="0" fillId="0" borderId="45" xfId="3" applyFont="1" applyBorder="1" applyAlignment="1">
      <alignment vertical="center"/>
    </xf>
    <xf numFmtId="38" fontId="0" fillId="0" borderId="46" xfId="3" applyFont="1" applyBorder="1" applyAlignment="1">
      <alignment vertical="center"/>
    </xf>
    <xf numFmtId="38" fontId="0" fillId="0" borderId="144" xfId="3" applyFont="1" applyBorder="1" applyAlignment="1">
      <alignment vertical="center"/>
    </xf>
    <xf numFmtId="38" fontId="0" fillId="0" borderId="145" xfId="3" applyFont="1" applyBorder="1" applyAlignment="1">
      <alignment vertical="center"/>
    </xf>
    <xf numFmtId="0" fontId="0" fillId="2" borderId="55" xfId="0" applyFont="1" applyFill="1" applyBorder="1" applyAlignment="1">
      <alignment horizontal="center" vertical="center" shrinkToFit="1"/>
    </xf>
    <xf numFmtId="38" fontId="0" fillId="0" borderId="146" xfId="3" applyFont="1" applyBorder="1" applyAlignment="1">
      <alignment vertical="center"/>
    </xf>
    <xf numFmtId="38" fontId="0" fillId="0" borderId="147" xfId="3" applyFont="1" applyBorder="1" applyAlignment="1">
      <alignment vertical="center"/>
    </xf>
    <xf numFmtId="38" fontId="0" fillId="0" borderId="56" xfId="3" applyFont="1" applyBorder="1" applyAlignment="1">
      <alignment vertical="center"/>
    </xf>
    <xf numFmtId="38" fontId="0" fillId="0" borderId="57" xfId="3" applyFont="1" applyBorder="1" applyAlignment="1">
      <alignment vertical="center"/>
    </xf>
    <xf numFmtId="38" fontId="0" fillId="0" borderId="148" xfId="3" applyFont="1" applyBorder="1" applyAlignment="1">
      <alignment vertical="center"/>
    </xf>
    <xf numFmtId="38" fontId="0" fillId="0" borderId="149" xfId="3" applyFont="1" applyBorder="1" applyAlignment="1">
      <alignment vertical="center"/>
    </xf>
    <xf numFmtId="0" fontId="0" fillId="2" borderId="67" xfId="0" applyFont="1" applyFill="1" applyBorder="1" applyAlignment="1">
      <alignment horizontal="center" vertical="center" shrinkToFit="1"/>
    </xf>
    <xf numFmtId="38" fontId="0" fillId="0" borderId="9" xfId="3" applyFont="1" applyBorder="1" applyAlignment="1">
      <alignment vertical="center"/>
    </xf>
    <xf numFmtId="38" fontId="0" fillId="0" borderId="150" xfId="3" applyFont="1" applyBorder="1" applyAlignment="1">
      <alignment vertical="center"/>
    </xf>
    <xf numFmtId="38" fontId="0" fillId="0" borderId="68" xfId="3" applyFont="1" applyBorder="1" applyAlignment="1">
      <alignment vertical="center"/>
    </xf>
    <xf numFmtId="38" fontId="0" fillId="0" borderId="69" xfId="3" applyFont="1" applyBorder="1" applyAlignment="1">
      <alignment vertical="center"/>
    </xf>
    <xf numFmtId="38" fontId="0" fillId="0" borderId="115" xfId="3" applyFont="1" applyBorder="1" applyAlignment="1">
      <alignment vertical="center"/>
    </xf>
    <xf numFmtId="38" fontId="0" fillId="0" borderId="116" xfId="3" applyFont="1" applyBorder="1" applyAlignment="1">
      <alignment vertical="center"/>
    </xf>
    <xf numFmtId="38" fontId="0" fillId="0" borderId="102" xfId="3" applyFont="1" applyBorder="1" applyAlignment="1">
      <alignment horizontal="center" vertical="center"/>
    </xf>
    <xf numFmtId="38" fontId="0" fillId="0" borderId="151" xfId="3" applyFont="1" applyBorder="1" applyAlignment="1">
      <alignment vertical="center"/>
    </xf>
    <xf numFmtId="38" fontId="0" fillId="0" borderId="80" xfId="3" applyFont="1" applyBorder="1" applyAlignment="1">
      <alignment vertical="center"/>
    </xf>
    <xf numFmtId="38" fontId="0" fillId="0" borderId="84" xfId="3" applyFont="1" applyBorder="1" applyAlignment="1">
      <alignment vertical="center"/>
    </xf>
    <xf numFmtId="38" fontId="0" fillId="0" borderId="104" xfId="3" applyFont="1" applyBorder="1" applyAlignment="1">
      <alignment vertical="center"/>
    </xf>
    <xf numFmtId="38" fontId="0" fillId="0" borderId="145" xfId="3" applyFont="1" applyBorder="1" applyAlignment="1">
      <alignment horizontal="center" vertical="center"/>
    </xf>
    <xf numFmtId="38" fontId="0" fillId="0" borderId="120" xfId="3" applyFont="1" applyBorder="1" applyAlignment="1">
      <alignment vertical="center"/>
    </xf>
    <xf numFmtId="38" fontId="0" fillId="0" borderId="121" xfId="3" applyFont="1" applyBorder="1" applyAlignment="1">
      <alignment vertical="center"/>
    </xf>
    <xf numFmtId="38" fontId="0" fillId="0" borderId="149" xfId="3" applyFont="1" applyBorder="1" applyAlignment="1">
      <alignment horizontal="center" vertical="center"/>
    </xf>
    <xf numFmtId="38" fontId="0" fillId="0" borderId="152" xfId="3" applyFont="1" applyBorder="1" applyAlignment="1">
      <alignment vertical="center"/>
    </xf>
    <xf numFmtId="38" fontId="0" fillId="0" borderId="89" xfId="3" applyFont="1" applyBorder="1" applyAlignment="1">
      <alignment vertical="center"/>
    </xf>
    <xf numFmtId="38" fontId="0" fillId="0" borderId="153" xfId="3" applyFont="1" applyBorder="1" applyAlignment="1">
      <alignment vertical="center"/>
    </xf>
    <xf numFmtId="38" fontId="0" fillId="0" borderId="27" xfId="3" applyFont="1" applyBorder="1" applyAlignment="1">
      <alignment vertical="center"/>
    </xf>
    <xf numFmtId="38" fontId="0" fillId="0" borderId="28" xfId="3" applyFont="1" applyBorder="1" applyAlignment="1">
      <alignment vertical="center"/>
    </xf>
    <xf numFmtId="38" fontId="0" fillId="0" borderId="25" xfId="3" applyFont="1" applyBorder="1" applyAlignment="1">
      <alignment vertical="center"/>
    </xf>
    <xf numFmtId="38" fontId="0" fillId="0" borderId="154" xfId="3" applyFont="1" applyBorder="1" applyAlignment="1">
      <alignment horizontal="center" vertical="center"/>
    </xf>
    <xf numFmtId="38" fontId="9" fillId="0" borderId="0" xfId="3" applyFont="1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15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2" borderId="138" xfId="0" applyFont="1" applyFill="1" applyBorder="1" applyAlignment="1">
      <alignment horizontal="center" vertical="center" wrapText="1"/>
    </xf>
    <xf numFmtId="38" fontId="0" fillId="0" borderId="90" xfId="3" applyFont="1" applyBorder="1" applyAlignment="1">
      <alignment vertical="center"/>
    </xf>
    <xf numFmtId="38" fontId="0" fillId="0" borderId="156" xfId="3" applyFont="1" applyBorder="1" applyAlignment="1">
      <alignment vertical="center"/>
    </xf>
    <xf numFmtId="38" fontId="0" fillId="0" borderId="51" xfId="3" applyFont="1" applyBorder="1" applyAlignment="1">
      <alignment vertical="center"/>
    </xf>
    <xf numFmtId="38" fontId="0" fillId="0" borderId="49" xfId="3" applyFont="1" applyBorder="1" applyAlignment="1">
      <alignment vertical="center"/>
    </xf>
    <xf numFmtId="38" fontId="0" fillId="0" borderId="52" xfId="3" applyFont="1" applyBorder="1" applyAlignment="1">
      <alignment vertical="center"/>
    </xf>
    <xf numFmtId="0" fontId="8" fillId="2" borderId="157" xfId="0" applyFont="1" applyFill="1" applyBorder="1" applyAlignment="1">
      <alignment horizontal="center" vertical="center" wrapText="1"/>
    </xf>
    <xf numFmtId="38" fontId="0" fillId="0" borderId="91" xfId="3" applyFont="1" applyBorder="1" applyAlignment="1">
      <alignment vertical="center"/>
    </xf>
    <xf numFmtId="38" fontId="0" fillId="0" borderId="158" xfId="3" applyFont="1" applyBorder="1" applyAlignment="1">
      <alignment vertical="center"/>
    </xf>
    <xf numFmtId="38" fontId="0" fillId="0" borderId="39" xfId="3" applyFont="1" applyBorder="1" applyAlignment="1">
      <alignment vertical="center"/>
    </xf>
    <xf numFmtId="38" fontId="0" fillId="0" borderId="129" xfId="3" applyFont="1" applyBorder="1" applyAlignment="1">
      <alignment vertical="center"/>
    </xf>
    <xf numFmtId="38" fontId="0" fillId="0" borderId="37" xfId="3" applyFont="1" applyBorder="1" applyAlignment="1">
      <alignment vertical="center"/>
    </xf>
    <xf numFmtId="0" fontId="8" fillId="2" borderId="139" xfId="0" applyFont="1" applyFill="1" applyBorder="1" applyAlignment="1">
      <alignment horizontal="center" vertical="center" wrapText="1"/>
    </xf>
    <xf numFmtId="38" fontId="0" fillId="0" borderId="159" xfId="3" applyFont="1" applyBorder="1" applyAlignment="1">
      <alignment vertical="center"/>
    </xf>
    <xf numFmtId="38" fontId="0" fillId="0" borderId="160" xfId="3" applyFont="1" applyBorder="1" applyAlignment="1">
      <alignment vertical="center"/>
    </xf>
    <xf numFmtId="38" fontId="0" fillId="0" borderId="70" xfId="3" applyFont="1" applyBorder="1" applyAlignment="1">
      <alignment vertical="center"/>
    </xf>
    <xf numFmtId="38" fontId="0" fillId="0" borderId="71" xfId="3" applyFont="1" applyBorder="1" applyAlignment="1">
      <alignment vertical="center"/>
    </xf>
    <xf numFmtId="38" fontId="0" fillId="0" borderId="73" xfId="3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101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38" fontId="0" fillId="0" borderId="62" xfId="3" applyFont="1" applyBorder="1">
      <alignment vertical="center"/>
    </xf>
    <xf numFmtId="38" fontId="0" fillId="0" borderId="33" xfId="3" applyFont="1" applyBorder="1">
      <alignment vertical="center"/>
    </xf>
    <xf numFmtId="38" fontId="0" fillId="0" borderId="10" xfId="3" applyFont="1" applyBorder="1">
      <alignment vertical="center"/>
    </xf>
    <xf numFmtId="38" fontId="0" fillId="0" borderId="45" xfId="3" applyFont="1" applyBorder="1">
      <alignment vertical="center"/>
    </xf>
    <xf numFmtId="38" fontId="0" fillId="0" borderId="46" xfId="3" applyFont="1" applyBorder="1">
      <alignment vertical="center"/>
    </xf>
    <xf numFmtId="38" fontId="0" fillId="0" borderId="115" xfId="3" applyFont="1" applyBorder="1">
      <alignment vertical="center"/>
    </xf>
    <xf numFmtId="38" fontId="0" fillId="0" borderId="104" xfId="3" applyFont="1" applyFill="1" applyBorder="1">
      <alignment vertical="center"/>
    </xf>
    <xf numFmtId="38" fontId="0" fillId="0" borderId="56" xfId="3" applyFont="1" applyBorder="1">
      <alignment vertical="center"/>
    </xf>
    <xf numFmtId="38" fontId="0" fillId="0" borderId="57" xfId="3" applyFont="1" applyBorder="1">
      <alignment vertical="center"/>
    </xf>
    <xf numFmtId="38" fontId="0" fillId="0" borderId="148" xfId="3" applyFont="1" applyBorder="1">
      <alignment vertical="center"/>
    </xf>
    <xf numFmtId="38" fontId="0" fillId="0" borderId="121" xfId="3" applyFont="1" applyFill="1" applyBorder="1">
      <alignment vertical="center"/>
    </xf>
    <xf numFmtId="38" fontId="0" fillId="0" borderId="124" xfId="3" applyFont="1" applyBorder="1">
      <alignment vertical="center"/>
    </xf>
    <xf numFmtId="38" fontId="0" fillId="0" borderId="127" xfId="3" applyFont="1" applyBorder="1">
      <alignment vertical="center"/>
    </xf>
    <xf numFmtId="38" fontId="0" fillId="0" borderId="161" xfId="3" applyFont="1" applyBorder="1">
      <alignment vertical="center"/>
    </xf>
    <xf numFmtId="38" fontId="0" fillId="0" borderId="25" xfId="3" applyFont="1" applyFill="1" applyBorder="1">
      <alignment vertical="center"/>
    </xf>
    <xf numFmtId="38" fontId="0" fillId="0" borderId="68" xfId="3" applyFont="1" applyBorder="1">
      <alignment vertical="center"/>
    </xf>
    <xf numFmtId="38" fontId="0" fillId="0" borderId="114" xfId="3" applyFont="1" applyBorder="1">
      <alignment vertical="center"/>
    </xf>
    <xf numFmtId="38" fontId="0" fillId="0" borderId="144" xfId="3" applyFont="1" applyBorder="1">
      <alignment vertical="center"/>
    </xf>
    <xf numFmtId="0" fontId="0" fillId="2" borderId="138" xfId="0" applyFont="1" applyFill="1" applyBorder="1" applyAlignment="1">
      <alignment horizontal="center" vertical="center" wrapText="1"/>
    </xf>
    <xf numFmtId="38" fontId="0" fillId="0" borderId="81" xfId="3" applyFont="1" applyBorder="1" applyAlignment="1">
      <alignment horizontal="right" vertical="center"/>
    </xf>
    <xf numFmtId="38" fontId="0" fillId="0" borderId="49" xfId="3" applyFont="1" applyBorder="1" applyAlignment="1">
      <alignment horizontal="right" vertical="center"/>
    </xf>
    <xf numFmtId="38" fontId="0" fillId="0" borderId="51" xfId="3" applyFont="1" applyBorder="1" applyAlignment="1">
      <alignment horizontal="center" vertical="center"/>
    </xf>
    <xf numFmtId="38" fontId="0" fillId="0" borderId="81" xfId="3" applyFont="1" applyBorder="1" applyAlignment="1">
      <alignment vertical="center"/>
    </xf>
    <xf numFmtId="178" fontId="0" fillId="0" borderId="51" xfId="3" applyNumberFormat="1" applyFont="1" applyBorder="1" applyAlignment="1">
      <alignment horizontal="center" vertical="center"/>
    </xf>
    <xf numFmtId="179" fontId="0" fillId="0" borderId="51" xfId="3" applyNumberFormat="1" applyFont="1" applyBorder="1" applyAlignment="1">
      <alignment horizontal="right" vertical="center"/>
    </xf>
    <xf numFmtId="179" fontId="0" fillId="0" borderId="81" xfId="3" applyNumberFormat="1" applyFont="1" applyBorder="1" applyAlignment="1">
      <alignment horizontal="right" vertical="center"/>
    </xf>
    <xf numFmtId="179" fontId="0" fillId="0" borderId="49" xfId="3" applyNumberFormat="1" applyFont="1" applyBorder="1" applyAlignment="1">
      <alignment horizontal="right" vertical="center"/>
    </xf>
    <xf numFmtId="38" fontId="0" fillId="0" borderId="137" xfId="3" applyFont="1" applyBorder="1" applyAlignment="1">
      <alignment horizontal="right" vertical="center"/>
    </xf>
    <xf numFmtId="38" fontId="0" fillId="0" borderId="71" xfId="3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38" fontId="0" fillId="0" borderId="101" xfId="3" applyFont="1" applyBorder="1">
      <alignment vertical="center"/>
    </xf>
    <xf numFmtId="38" fontId="0" fillId="0" borderId="87" xfId="3" applyFont="1" applyBorder="1">
      <alignment vertical="center"/>
    </xf>
    <xf numFmtId="38" fontId="0" fillId="0" borderId="79" xfId="3" applyFont="1" applyBorder="1">
      <alignment vertical="center"/>
    </xf>
    <xf numFmtId="38" fontId="0" fillId="0" borderId="84" xfId="3" applyFont="1" applyBorder="1">
      <alignment vertical="center"/>
    </xf>
    <xf numFmtId="38" fontId="0" fillId="0" borderId="82" xfId="3" applyFont="1" applyBorder="1">
      <alignment vertical="center"/>
    </xf>
    <xf numFmtId="38" fontId="0" fillId="0" borderId="26" xfId="3" applyFont="1" applyBorder="1">
      <alignment vertical="center"/>
    </xf>
    <xf numFmtId="38" fontId="0" fillId="0" borderId="27" xfId="3" applyFont="1" applyBorder="1">
      <alignment vertical="center"/>
    </xf>
    <xf numFmtId="38" fontId="0" fillId="0" borderId="28" xfId="3" applyFont="1" applyBorder="1">
      <alignment vertical="center"/>
    </xf>
    <xf numFmtId="38" fontId="0" fillId="0" borderId="31" xfId="3" applyFont="1" applyBorder="1">
      <alignment vertical="center"/>
    </xf>
    <xf numFmtId="38" fontId="0" fillId="0" borderId="150" xfId="3" applyFont="1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2" borderId="106" xfId="0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 vertical="center" wrapText="1"/>
    </xf>
    <xf numFmtId="0" fontId="0" fillId="2" borderId="129" xfId="0" applyFont="1" applyFill="1" applyBorder="1" applyAlignment="1">
      <alignment horizontal="center" vertical="center" wrapText="1"/>
    </xf>
    <xf numFmtId="38" fontId="0" fillId="0" borderId="38" xfId="3" applyFont="1" applyBorder="1">
      <alignment vertical="center"/>
    </xf>
    <xf numFmtId="38" fontId="0" fillId="0" borderId="162" xfId="3" applyFont="1" applyBorder="1">
      <alignment vertical="center"/>
    </xf>
    <xf numFmtId="0" fontId="0" fillId="2" borderId="163" xfId="0" applyFont="1" applyFill="1" applyBorder="1" applyAlignment="1">
      <alignment horizontal="center" vertical="center" wrapText="1"/>
    </xf>
    <xf numFmtId="0" fontId="0" fillId="2" borderId="164" xfId="0" applyFont="1" applyFill="1" applyBorder="1" applyAlignment="1">
      <alignment horizontal="center" vertical="center" wrapText="1"/>
    </xf>
    <xf numFmtId="0" fontId="0" fillId="2" borderId="165" xfId="0" applyFont="1" applyFill="1" applyBorder="1" applyAlignment="1">
      <alignment horizontal="center" vertical="center" wrapText="1"/>
    </xf>
    <xf numFmtId="38" fontId="0" fillId="0" borderId="164" xfId="3" applyFont="1" applyBorder="1">
      <alignment vertical="center"/>
    </xf>
    <xf numFmtId="38" fontId="0" fillId="0" borderId="166" xfId="3" applyFont="1" applyBorder="1">
      <alignment vertical="center"/>
    </xf>
    <xf numFmtId="38" fontId="0" fillId="0" borderId="167" xfId="3" applyFont="1" applyBorder="1">
      <alignment vertical="center"/>
    </xf>
    <xf numFmtId="38" fontId="0" fillId="0" borderId="168" xfId="3" applyFont="1" applyBorder="1">
      <alignment vertical="center"/>
    </xf>
    <xf numFmtId="0" fontId="0" fillId="2" borderId="169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38" fontId="0" fillId="0" borderId="147" xfId="3" applyFont="1" applyBorder="1">
      <alignment vertical="center"/>
    </xf>
    <xf numFmtId="38" fontId="0" fillId="0" borderId="56" xfId="3" applyFont="1" applyBorder="1" applyAlignment="1">
      <alignment horizontal="right" vertical="center"/>
    </xf>
    <xf numFmtId="38" fontId="0" fillId="0" borderId="148" xfId="3" applyFont="1" applyBorder="1" applyAlignment="1">
      <alignment horizontal="right" vertical="center"/>
    </xf>
    <xf numFmtId="0" fontId="8" fillId="2" borderId="170" xfId="0" applyFont="1" applyFill="1" applyBorder="1" applyAlignment="1">
      <alignment horizontal="center" vertical="center" wrapText="1"/>
    </xf>
    <xf numFmtId="38" fontId="0" fillId="0" borderId="23" xfId="3" applyFont="1" applyBorder="1" applyAlignment="1">
      <alignment horizontal="right" vertical="center"/>
    </xf>
    <xf numFmtId="0" fontId="0" fillId="2" borderId="38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38" fontId="0" fillId="0" borderId="3" xfId="3" applyFont="1" applyBorder="1">
      <alignment vertical="center"/>
    </xf>
    <xf numFmtId="38" fontId="0" fillId="0" borderId="4" xfId="3" applyFont="1" applyBorder="1">
      <alignment vertical="center"/>
    </xf>
    <xf numFmtId="38" fontId="0" fillId="0" borderId="5" xfId="3" applyFont="1" applyBorder="1">
      <alignment vertical="center"/>
    </xf>
    <xf numFmtId="38" fontId="0" fillId="0" borderId="8" xfId="0" applyNumberFormat="1" applyBorder="1">
      <alignment vertical="center"/>
    </xf>
    <xf numFmtId="0" fontId="0" fillId="2" borderId="56" xfId="0" applyFont="1" applyFill="1" applyBorder="1" applyAlignment="1">
      <alignment horizontal="center" vertical="center" wrapText="1"/>
    </xf>
    <xf numFmtId="0" fontId="0" fillId="2" borderId="121" xfId="0" applyFont="1" applyFill="1" applyBorder="1" applyAlignment="1">
      <alignment horizontal="center" vertical="center" wrapText="1"/>
    </xf>
    <xf numFmtId="0" fontId="0" fillId="2" borderId="124" xfId="0" applyFont="1" applyFill="1" applyBorder="1" applyAlignment="1">
      <alignment horizontal="center" vertical="center" wrapText="1"/>
    </xf>
    <xf numFmtId="0" fontId="0" fillId="2" borderId="125" xfId="0" applyFont="1" applyFill="1" applyBorder="1" applyAlignment="1">
      <alignment horizontal="center" vertical="center" wrapText="1"/>
    </xf>
    <xf numFmtId="38" fontId="0" fillId="0" borderId="89" xfId="3" applyFont="1" applyBorder="1">
      <alignment vertical="center"/>
    </xf>
    <xf numFmtId="0" fontId="0" fillId="2" borderId="123" xfId="0" applyFont="1" applyFill="1" applyBorder="1" applyAlignment="1">
      <alignment horizontal="center" vertical="center" wrapText="1"/>
    </xf>
    <xf numFmtId="0" fontId="0" fillId="2" borderId="127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2" borderId="171" xfId="0" applyFont="1" applyFill="1" applyBorder="1" applyAlignment="1">
      <alignment horizontal="center" vertical="center"/>
    </xf>
    <xf numFmtId="38" fontId="0" fillId="0" borderId="106" xfId="3" applyFont="1" applyBorder="1" applyAlignment="1">
      <alignment horizontal="right" vertical="center"/>
    </xf>
    <xf numFmtId="38" fontId="0" fillId="0" borderId="83" xfId="3" applyFont="1" applyBorder="1" applyAlignment="1">
      <alignment horizontal="right" vertical="center"/>
    </xf>
    <xf numFmtId="38" fontId="0" fillId="0" borderId="129" xfId="3" applyFont="1" applyBorder="1" applyAlignment="1">
      <alignment horizontal="right" vertical="center"/>
    </xf>
    <xf numFmtId="0" fontId="0" fillId="2" borderId="143" xfId="0" applyFont="1" applyFill="1" applyBorder="1" applyAlignment="1">
      <alignment horizontal="center" vertical="center" wrapText="1"/>
    </xf>
    <xf numFmtId="0" fontId="0" fillId="2" borderId="44" xfId="0" applyFont="1" applyFill="1" applyBorder="1" applyAlignment="1">
      <alignment horizontal="center" vertical="center" wrapText="1"/>
    </xf>
    <xf numFmtId="38" fontId="0" fillId="0" borderId="118" xfId="3" applyFont="1" applyBorder="1" applyAlignment="1">
      <alignment horizontal="right" vertical="center"/>
    </xf>
    <xf numFmtId="38" fontId="0" fillId="0" borderId="144" xfId="3" applyFont="1" applyBorder="1" applyAlignment="1">
      <alignment horizontal="right" vertical="center"/>
    </xf>
    <xf numFmtId="38" fontId="0" fillId="0" borderId="119" xfId="3" applyFont="1" applyBorder="1" applyAlignment="1">
      <alignment horizontal="right" vertical="center"/>
    </xf>
    <xf numFmtId="0" fontId="0" fillId="2" borderId="171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shrinkToFit="1"/>
    </xf>
    <xf numFmtId="176" fontId="0" fillId="0" borderId="41" xfId="0" applyNumberFormat="1" applyFont="1" applyBorder="1" applyAlignment="1">
      <alignment horizontal="right" vertical="center"/>
    </xf>
    <xf numFmtId="176" fontId="0" fillId="0" borderId="42" xfId="0" applyNumberFormat="1" applyFont="1" applyBorder="1" applyAlignment="1">
      <alignment horizontal="right" vertical="center"/>
    </xf>
    <xf numFmtId="176" fontId="0" fillId="0" borderId="172" xfId="0" applyNumberFormat="1" applyFont="1" applyBorder="1" applyAlignment="1">
      <alignment horizontal="right" vertical="center"/>
    </xf>
    <xf numFmtId="0" fontId="0" fillId="2" borderId="47" xfId="0" applyFont="1" applyFill="1" applyBorder="1" applyAlignment="1">
      <alignment horizontal="center" vertical="center" shrinkToFit="1"/>
    </xf>
    <xf numFmtId="176" fontId="0" fillId="0" borderId="26" xfId="0" applyNumberFormat="1" applyFont="1" applyBorder="1" applyAlignment="1">
      <alignment horizontal="right" vertical="center"/>
    </xf>
    <xf numFmtId="176" fontId="0" fillId="0" borderId="27" xfId="0" applyNumberFormat="1" applyFont="1" applyBorder="1" applyAlignment="1">
      <alignment horizontal="right" vertical="center"/>
    </xf>
    <xf numFmtId="176" fontId="0" fillId="0" borderId="25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38" fontId="0" fillId="0" borderId="158" xfId="3" applyFont="1" applyBorder="1">
      <alignment vertical="center"/>
    </xf>
    <xf numFmtId="176" fontId="0" fillId="0" borderId="173" xfId="0" applyNumberFormat="1" applyBorder="1">
      <alignment vertical="center"/>
    </xf>
    <xf numFmtId="176" fontId="0" fillId="0" borderId="174" xfId="0" applyNumberFormat="1" applyFon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0" xfId="0" applyNumberFormat="1" applyBorder="1">
      <alignment vertical="center"/>
    </xf>
    <xf numFmtId="0" fontId="0" fillId="2" borderId="175" xfId="0" applyFont="1" applyFill="1" applyBorder="1" applyAlignment="1">
      <alignment horizontal="center" vertical="center"/>
    </xf>
    <xf numFmtId="38" fontId="0" fillId="0" borderId="176" xfId="3" applyFont="1" applyBorder="1">
      <alignment vertical="center"/>
    </xf>
    <xf numFmtId="38" fontId="0" fillId="0" borderId="177" xfId="3" applyFont="1" applyBorder="1">
      <alignment vertical="center"/>
    </xf>
    <xf numFmtId="38" fontId="0" fillId="0" borderId="178" xfId="3" applyFont="1" applyBorder="1">
      <alignment vertical="center"/>
    </xf>
    <xf numFmtId="38" fontId="0" fillId="0" borderId="179" xfId="3" applyFont="1" applyBorder="1">
      <alignment vertical="center"/>
    </xf>
    <xf numFmtId="38" fontId="0" fillId="0" borderId="180" xfId="3" applyFont="1" applyBorder="1">
      <alignment vertical="center"/>
    </xf>
    <xf numFmtId="176" fontId="0" fillId="0" borderId="0" xfId="0" applyNumberFormat="1" applyBorder="1">
      <alignment vertical="center"/>
    </xf>
    <xf numFmtId="176" fontId="0" fillId="0" borderId="181" xfId="0" applyNumberFormat="1" applyFont="1" applyBorder="1">
      <alignment vertical="center"/>
    </xf>
    <xf numFmtId="176" fontId="0" fillId="0" borderId="67" xfId="0" applyNumberFormat="1" applyBorder="1">
      <alignment vertical="center"/>
    </xf>
    <xf numFmtId="38" fontId="0" fillId="0" borderId="91" xfId="3" applyFont="1" applyBorder="1">
      <alignment vertical="center"/>
    </xf>
    <xf numFmtId="0" fontId="0" fillId="2" borderId="182" xfId="0" applyFont="1" applyFill="1" applyBorder="1" applyAlignment="1">
      <alignment horizontal="center" vertical="center"/>
    </xf>
    <xf numFmtId="176" fontId="0" fillId="0" borderId="112" xfId="0" applyNumberFormat="1" applyFont="1" applyBorder="1">
      <alignment vertical="center"/>
    </xf>
    <xf numFmtId="180" fontId="0" fillId="0" borderId="183" xfId="0" applyNumberFormat="1" applyFont="1" applyBorder="1">
      <alignment vertical="center"/>
    </xf>
    <xf numFmtId="176" fontId="0" fillId="0" borderId="108" xfId="0" applyNumberFormat="1" applyFont="1" applyBorder="1">
      <alignment vertical="center"/>
    </xf>
    <xf numFmtId="176" fontId="0" fillId="0" borderId="182" xfId="0" applyNumberFormat="1" applyFont="1" applyBorder="1">
      <alignment vertical="center"/>
    </xf>
    <xf numFmtId="38" fontId="0" fillId="0" borderId="37" xfId="3" applyFont="1" applyBorder="1">
      <alignment vertical="center"/>
    </xf>
    <xf numFmtId="181" fontId="0" fillId="0" borderId="173" xfId="3" applyNumberFormat="1" applyFont="1" applyBorder="1">
      <alignment vertical="center"/>
    </xf>
    <xf numFmtId="181" fontId="0" fillId="0" borderId="174" xfId="3" applyNumberFormat="1" applyFont="1" applyBorder="1">
      <alignment vertical="center"/>
    </xf>
    <xf numFmtId="181" fontId="0" fillId="0" borderId="41" xfId="3" applyNumberFormat="1" applyFont="1" applyBorder="1">
      <alignment vertical="center"/>
    </xf>
    <xf numFmtId="181" fontId="0" fillId="0" borderId="40" xfId="3" applyNumberFormat="1" applyFont="1" applyBorder="1">
      <alignment vertical="center"/>
    </xf>
    <xf numFmtId="0" fontId="8" fillId="2" borderId="126" xfId="0" applyFont="1" applyFill="1" applyBorder="1" applyAlignment="1">
      <alignment horizontal="center" vertical="center" wrapText="1"/>
    </xf>
    <xf numFmtId="38" fontId="0" fillId="0" borderId="184" xfId="3" applyFont="1" applyBorder="1">
      <alignment vertical="center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2" borderId="47" xfId="0" applyFont="1" applyFill="1" applyBorder="1" applyAlignment="1">
      <alignment horizontal="center" vertical="center"/>
    </xf>
    <xf numFmtId="181" fontId="0" fillId="0" borderId="185" xfId="3" applyNumberFormat="1" applyFont="1" applyBorder="1">
      <alignment vertical="center"/>
    </xf>
    <xf numFmtId="181" fontId="0" fillId="0" borderId="26" xfId="3" applyNumberFormat="1" applyFont="1" applyBorder="1">
      <alignment vertical="center"/>
    </xf>
    <xf numFmtId="181" fontId="0" fillId="0" borderId="48" xfId="3" applyNumberFormat="1" applyFont="1" applyBorder="1">
      <alignment vertical="center"/>
    </xf>
    <xf numFmtId="0" fontId="0" fillId="2" borderId="93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0" fillId="0" borderId="18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38" fontId="0" fillId="0" borderId="187" xfId="3" applyFont="1" applyBorder="1">
      <alignment vertical="center"/>
    </xf>
    <xf numFmtId="38" fontId="0" fillId="0" borderId="39" xfId="3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181" fontId="0" fillId="0" borderId="188" xfId="3" applyNumberFormat="1" applyFont="1" applyBorder="1">
      <alignment vertical="center"/>
    </xf>
    <xf numFmtId="181" fontId="0" fillId="0" borderId="41" xfId="3" applyNumberFormat="1" applyFont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176" fontId="0" fillId="0" borderId="189" xfId="0" applyNumberFormat="1" applyFont="1" applyBorder="1">
      <alignment vertical="center"/>
    </xf>
    <xf numFmtId="176" fontId="0" fillId="0" borderId="185" xfId="0" applyNumberFormat="1" applyFont="1" applyBorder="1">
      <alignment vertical="center"/>
    </xf>
    <xf numFmtId="176" fontId="0" fillId="0" borderId="26" xfId="0" applyNumberFormat="1" applyFont="1" applyBorder="1">
      <alignment vertical="center"/>
    </xf>
    <xf numFmtId="176" fontId="0" fillId="0" borderId="48" xfId="0" applyNumberFormat="1" applyFont="1" applyBorder="1">
      <alignment vertical="center"/>
    </xf>
    <xf numFmtId="0" fontId="0" fillId="2" borderId="93" xfId="0" applyFont="1" applyFill="1" applyBorder="1" applyAlignment="1">
      <alignment horizontal="center" vertical="center"/>
    </xf>
    <xf numFmtId="0" fontId="5" fillId="0" borderId="15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0" fillId="0" borderId="171" xfId="3" applyFont="1" applyBorder="1">
      <alignment vertical="center"/>
    </xf>
    <xf numFmtId="40" fontId="0" fillId="0" borderId="37" xfId="3" applyNumberFormat="1" applyFont="1" applyBorder="1">
      <alignment vertical="center"/>
    </xf>
    <xf numFmtId="0" fontId="8" fillId="2" borderId="190" xfId="0" applyFont="1" applyFill="1" applyBorder="1" applyAlignment="1">
      <alignment horizontal="center" vertical="center" wrapText="1"/>
    </xf>
    <xf numFmtId="38" fontId="0" fillId="0" borderId="190" xfId="3" applyFont="1" applyBorder="1">
      <alignment vertical="center"/>
    </xf>
    <xf numFmtId="38" fontId="0" fillId="0" borderId="191" xfId="3" applyFont="1" applyBorder="1" applyAlignment="1">
      <alignment horizontal="right" vertical="center"/>
    </xf>
    <xf numFmtId="38" fontId="0" fillId="0" borderId="166" xfId="3" applyFont="1" applyBorder="1" applyAlignment="1">
      <alignment horizontal="right" vertical="center"/>
    </xf>
    <xf numFmtId="38" fontId="0" fillId="0" borderId="167" xfId="3" applyFont="1" applyBorder="1" applyAlignment="1">
      <alignment horizontal="right" vertical="center"/>
    </xf>
    <xf numFmtId="38" fontId="0" fillId="0" borderId="165" xfId="3" applyFont="1" applyBorder="1" applyAlignment="1">
      <alignment horizontal="right" vertical="center"/>
    </xf>
    <xf numFmtId="40" fontId="0" fillId="0" borderId="192" xfId="3" applyNumberFormat="1" applyFont="1" applyBorder="1">
      <alignment vertical="center"/>
    </xf>
    <xf numFmtId="0" fontId="0" fillId="2" borderId="95" xfId="0" applyFont="1" applyFill="1" applyBorder="1" applyAlignment="1">
      <alignment horizontal="center" vertical="center"/>
    </xf>
    <xf numFmtId="38" fontId="0" fillId="0" borderId="95" xfId="3" applyFont="1" applyBorder="1">
      <alignment vertical="center"/>
    </xf>
    <xf numFmtId="38" fontId="0" fillId="0" borderId="156" xfId="3" applyFont="1" applyBorder="1" applyAlignment="1">
      <alignment horizontal="right" vertical="center"/>
    </xf>
    <xf numFmtId="40" fontId="0" fillId="0" borderId="52" xfId="3" applyNumberFormat="1" applyFont="1" applyBorder="1">
      <alignment vertical="center"/>
    </xf>
    <xf numFmtId="0" fontId="10" fillId="2" borderId="95" xfId="0" applyFont="1" applyFill="1" applyBorder="1" applyAlignment="1">
      <alignment horizontal="center" vertical="center" wrapText="1"/>
    </xf>
    <xf numFmtId="0" fontId="0" fillId="2" borderId="95" xfId="0" applyFont="1" applyFill="1" applyBorder="1" applyAlignment="1">
      <alignment horizontal="center" vertical="center" wrapText="1"/>
    </xf>
    <xf numFmtId="0" fontId="8" fillId="2" borderId="9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38" fontId="0" fillId="0" borderId="193" xfId="3" applyFont="1" applyBorder="1" applyAlignment="1">
      <alignment horizontal="right" vertical="center"/>
    </xf>
    <xf numFmtId="38" fontId="0" fillId="0" borderId="194" xfId="3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40" fontId="0" fillId="0" borderId="21" xfId="3" applyNumberFormat="1" applyFont="1" applyBorder="1">
      <alignment vertical="center"/>
    </xf>
    <xf numFmtId="0" fontId="10" fillId="2" borderId="138" xfId="0" applyFont="1" applyFill="1" applyBorder="1" applyAlignment="1">
      <alignment horizontal="center" vertical="center" wrapText="1"/>
    </xf>
    <xf numFmtId="38" fontId="0" fillId="0" borderId="95" xfId="3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40" fontId="0" fillId="0" borderId="138" xfId="3" applyNumberFormat="1" applyFont="1" applyBorder="1">
      <alignment vertical="center"/>
    </xf>
    <xf numFmtId="38" fontId="0" fillId="0" borderId="195" xfId="3" applyFont="1" applyBorder="1" applyAlignment="1">
      <alignment horizontal="right" vertical="center"/>
    </xf>
    <xf numFmtId="38" fontId="0" fillId="0" borderId="160" xfId="3" applyFont="1" applyBorder="1" applyAlignment="1">
      <alignment horizontal="right" vertical="center"/>
    </xf>
    <xf numFmtId="0" fontId="0" fillId="0" borderId="70" xfId="0" applyBorder="1" applyAlignment="1">
      <alignment horizontal="right" vertical="center"/>
    </xf>
    <xf numFmtId="40" fontId="0" fillId="0" borderId="139" xfId="3" applyNumberFormat="1" applyFont="1" applyBorder="1">
      <alignment vertical="center"/>
    </xf>
    <xf numFmtId="0" fontId="5" fillId="2" borderId="175" xfId="0" applyFont="1" applyFill="1" applyBorder="1" applyAlignment="1">
      <alignment horizontal="center" vertical="center" wrapText="1"/>
    </xf>
    <xf numFmtId="38" fontId="0" fillId="0" borderId="196" xfId="3" applyFont="1" applyFill="1" applyBorder="1" applyAlignment="1">
      <alignment vertical="center" wrapText="1"/>
    </xf>
    <xf numFmtId="38" fontId="0" fillId="0" borderId="196" xfId="3" applyFont="1" applyBorder="1" applyAlignment="1">
      <alignment vertical="center"/>
    </xf>
    <xf numFmtId="38" fontId="0" fillId="0" borderId="178" xfId="3" applyFont="1" applyBorder="1" applyAlignment="1">
      <alignment vertical="center"/>
    </xf>
    <xf numFmtId="38" fontId="0" fillId="0" borderId="179" xfId="3" applyFont="1" applyBorder="1" applyAlignment="1">
      <alignment vertical="center"/>
    </xf>
    <xf numFmtId="38" fontId="0" fillId="0" borderId="180" xfId="3" applyFont="1" applyBorder="1" applyAlignment="1">
      <alignment vertical="center"/>
    </xf>
    <xf numFmtId="0" fontId="5" fillId="2" borderId="67" xfId="0" applyFont="1" applyFill="1" applyBorder="1" applyAlignment="1">
      <alignment horizontal="center" vertical="center" wrapText="1"/>
    </xf>
    <xf numFmtId="38" fontId="0" fillId="0" borderId="68" xfId="3" applyFont="1" applyFill="1" applyBorder="1" applyAlignment="1">
      <alignment vertical="center" wrapText="1"/>
    </xf>
    <xf numFmtId="38" fontId="0" fillId="0" borderId="114" xfId="3" applyFont="1" applyBorder="1" applyAlignment="1">
      <alignment vertical="center"/>
    </xf>
    <xf numFmtId="0" fontId="0" fillId="2" borderId="40" xfId="0" applyFont="1" applyFill="1" applyBorder="1" applyAlignment="1">
      <alignment horizontal="center" vertical="center" wrapText="1"/>
    </xf>
    <xf numFmtId="176" fontId="0" fillId="0" borderId="41" xfId="0" applyNumberFormat="1" applyFont="1" applyBorder="1" applyAlignment="1">
      <alignment vertical="center"/>
    </xf>
    <xf numFmtId="176" fontId="0" fillId="0" borderId="42" xfId="0" applyNumberFormat="1" applyFont="1" applyBorder="1" applyAlignment="1">
      <alignment vertical="center"/>
    </xf>
    <xf numFmtId="176" fontId="0" fillId="0" borderId="197" xfId="0" applyNumberFormat="1" applyFont="1" applyBorder="1" applyAlignment="1">
      <alignment vertical="center"/>
    </xf>
    <xf numFmtId="176" fontId="0" fillId="0" borderId="172" xfId="0" applyNumberFormat="1" applyFont="1" applyBorder="1" applyAlignment="1">
      <alignment vertical="center"/>
    </xf>
    <xf numFmtId="0" fontId="5" fillId="2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180" fontId="0" fillId="0" borderId="38" xfId="0" applyNumberFormat="1" applyFont="1" applyFill="1" applyBorder="1" applyAlignment="1">
      <alignment vertical="center" wrapText="1"/>
    </xf>
    <xf numFmtId="4" fontId="0" fillId="0" borderId="38" xfId="0" applyNumberFormat="1" applyFont="1" applyBorder="1" applyAlignment="1">
      <alignment vertical="center"/>
    </xf>
    <xf numFmtId="4" fontId="0" fillId="0" borderId="39" xfId="0" applyNumberFormat="1" applyFont="1" applyBorder="1" applyAlignment="1">
      <alignment vertical="center"/>
    </xf>
    <xf numFmtId="4" fontId="0" fillId="0" borderId="83" xfId="0" applyNumberFormat="1" applyFont="1" applyBorder="1" applyAlignment="1">
      <alignment vertical="center"/>
    </xf>
    <xf numFmtId="4" fontId="0" fillId="0" borderId="129" xfId="0" applyNumberFormat="1" applyFont="1" applyBorder="1" applyAlignment="1">
      <alignment vertical="center"/>
    </xf>
    <xf numFmtId="0" fontId="5" fillId="2" borderId="55" xfId="0" applyFont="1" applyFill="1" applyBorder="1" applyAlignment="1">
      <alignment horizontal="center" vertical="center" wrapText="1"/>
    </xf>
    <xf numFmtId="180" fontId="0" fillId="0" borderId="56" xfId="0" applyNumberFormat="1" applyFont="1" applyFill="1" applyBorder="1" applyAlignment="1">
      <alignment vertical="center" wrapText="1"/>
    </xf>
    <xf numFmtId="0" fontId="0" fillId="0" borderId="56" xfId="0" applyFont="1" applyFill="1" applyBorder="1" applyAlignment="1">
      <alignment vertical="center" wrapText="1"/>
    </xf>
    <xf numFmtId="0" fontId="0" fillId="0" borderId="56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0" fontId="0" fillId="0" borderId="148" xfId="0" applyFont="1" applyBorder="1" applyAlignment="1">
      <alignment vertical="center"/>
    </xf>
    <xf numFmtId="0" fontId="0" fillId="0" borderId="121" xfId="0" applyFont="1" applyBorder="1" applyAlignment="1">
      <alignment vertical="center"/>
    </xf>
    <xf numFmtId="0" fontId="0" fillId="2" borderId="170" xfId="0" applyFont="1" applyFill="1" applyBorder="1" applyAlignment="1">
      <alignment horizontal="center" vertical="center" wrapText="1"/>
    </xf>
    <xf numFmtId="180" fontId="0" fillId="0" borderId="18" xfId="0" applyNumberFormat="1" applyFont="1" applyBorder="1" applyAlignment="1">
      <alignment vertical="center"/>
    </xf>
    <xf numFmtId="180" fontId="0" fillId="0" borderId="19" xfId="0" applyNumberFormat="1" applyFont="1" applyBorder="1" applyAlignment="1">
      <alignment vertical="center"/>
    </xf>
    <xf numFmtId="180" fontId="0" fillId="0" borderId="20" xfId="0" applyNumberFormat="1" applyFont="1" applyBorder="1" applyAlignment="1">
      <alignment vertical="center"/>
    </xf>
    <xf numFmtId="180" fontId="0" fillId="0" borderId="17" xfId="0" applyNumberFormat="1" applyFont="1" applyBorder="1" applyAlignment="1">
      <alignment vertical="center"/>
    </xf>
    <xf numFmtId="176" fontId="0" fillId="0" borderId="38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vertical="center"/>
    </xf>
    <xf numFmtId="176" fontId="0" fillId="0" borderId="83" xfId="0" applyNumberFormat="1" applyFont="1" applyBorder="1" applyAlignment="1">
      <alignment vertical="center"/>
    </xf>
    <xf numFmtId="176" fontId="0" fillId="0" borderId="129" xfId="0" applyNumberFormat="1" applyFont="1" applyBorder="1" applyAlignment="1">
      <alignment vertical="center"/>
    </xf>
    <xf numFmtId="0" fontId="5" fillId="2" borderId="48" xfId="0" applyFont="1" applyFill="1" applyBorder="1" applyAlignment="1">
      <alignment horizontal="center" vertical="center" wrapText="1"/>
    </xf>
    <xf numFmtId="181" fontId="0" fillId="0" borderId="26" xfId="3" applyNumberFormat="1" applyFont="1" applyBorder="1" applyAlignment="1">
      <alignment vertical="center"/>
    </xf>
    <xf numFmtId="181" fontId="0" fillId="0" borderId="27" xfId="3" applyNumberFormat="1" applyFont="1" applyBorder="1" applyAlignment="1">
      <alignment vertical="center"/>
    </xf>
    <xf numFmtId="181" fontId="0" fillId="0" borderId="28" xfId="3" applyNumberFormat="1" applyFont="1" applyBorder="1" applyAlignment="1">
      <alignment vertical="center"/>
    </xf>
    <xf numFmtId="181" fontId="0" fillId="0" borderId="25" xfId="3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2" borderId="35" xfId="0" applyFont="1" applyFill="1" applyBorder="1" applyAlignment="1">
      <alignment horizontal="center" vertical="center"/>
    </xf>
    <xf numFmtId="182" fontId="8" fillId="2" borderId="52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38" fontId="0" fillId="0" borderId="140" xfId="3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8" fillId="2" borderId="171" xfId="0" applyFont="1" applyFill="1" applyBorder="1" applyAlignment="1">
      <alignment horizontal="center" vertical="center" wrapText="1"/>
    </xf>
    <xf numFmtId="38" fontId="0" fillId="0" borderId="162" xfId="3" applyFont="1" applyBorder="1" applyAlignment="1">
      <alignment horizontal="right" vertical="center"/>
    </xf>
    <xf numFmtId="0" fontId="8" fillId="2" borderId="195" xfId="0" applyFont="1" applyFill="1" applyBorder="1" applyAlignment="1">
      <alignment horizontal="center" vertical="center" wrapText="1"/>
    </xf>
    <xf numFmtId="182" fontId="8" fillId="2" borderId="73" xfId="0" applyNumberFormat="1" applyFont="1" applyFill="1" applyBorder="1" applyAlignment="1">
      <alignment horizontal="center" vertical="center" wrapText="1"/>
    </xf>
    <xf numFmtId="38" fontId="9" fillId="0" borderId="72" xfId="3" applyFont="1" applyBorder="1" applyAlignment="1">
      <alignment horizontal="right" vertical="center"/>
    </xf>
    <xf numFmtId="38" fontId="9" fillId="0" borderId="70" xfId="3" applyFont="1" applyBorder="1" applyAlignment="1">
      <alignment horizontal="right" vertical="center"/>
    </xf>
    <xf numFmtId="38" fontId="9" fillId="0" borderId="137" xfId="3" applyFont="1" applyBorder="1" applyAlignment="1">
      <alignment horizontal="right" vertical="center"/>
    </xf>
    <xf numFmtId="38" fontId="9" fillId="0" borderId="198" xfId="3" applyFont="1" applyBorder="1" applyAlignment="1">
      <alignment horizontal="right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</cellXfs>
  <cellStyles count="4">
    <cellStyle name="桁区切り 2" xfId="1"/>
    <cellStyle name="標準" xfId="0" builtinId="0"/>
    <cellStyle name="標準 2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theme" Target="theme/theme1.xml" /><Relationship Id="rId22" Type="http://schemas.openxmlformats.org/officeDocument/2006/relationships/sharedStrings" Target="sharedStrings.xml" /><Relationship Id="rId2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3"/>
  <sheetViews>
    <sheetView tabSelected="1" zoomScaleSheetLayoutView="100" workbookViewId="0"/>
  </sheetViews>
  <sheetFormatPr defaultColWidth="6.1796875" defaultRowHeight="24" customHeight="1"/>
  <cols>
    <col min="1" max="10" width="16.6328125" customWidth="1"/>
    <col min="13" max="13" width="13.54296875" bestFit="1" customWidth="1"/>
    <col min="14" max="16" width="10.6328125" customWidth="1"/>
  </cols>
  <sheetData>
    <row r="1" spans="1:12" ht="24" customHeight="1">
      <c r="A1" s="1" t="s">
        <v>453</v>
      </c>
    </row>
    <row r="2" spans="1:12" ht="13"/>
    <row r="3" spans="1:12" ht="24" customHeight="1">
      <c r="A3" s="2" t="s">
        <v>560</v>
      </c>
      <c r="L3" s="42"/>
    </row>
    <row r="4" spans="1:12" ht="14.75">
      <c r="A4" s="2"/>
      <c r="J4" s="41" t="s">
        <v>185</v>
      </c>
    </row>
    <row r="5" spans="1:12" ht="20" customHeight="1">
      <c r="A5" s="3" t="s">
        <v>320</v>
      </c>
      <c r="B5" s="3" t="s">
        <v>286</v>
      </c>
      <c r="C5" s="20"/>
      <c r="D5" s="28"/>
      <c r="E5" s="3" t="s">
        <v>87</v>
      </c>
      <c r="F5" s="20"/>
      <c r="G5" s="28"/>
      <c r="H5" s="3" t="s">
        <v>22</v>
      </c>
      <c r="I5" s="20"/>
      <c r="J5" s="28"/>
    </row>
    <row r="6" spans="1:12" ht="20" customHeight="1">
      <c r="A6" s="4"/>
      <c r="B6" s="13" t="s">
        <v>395</v>
      </c>
      <c r="C6" s="21" t="s">
        <v>21</v>
      </c>
      <c r="D6" s="29" t="s">
        <v>19</v>
      </c>
      <c r="E6" s="13" t="s">
        <v>395</v>
      </c>
      <c r="F6" s="21" t="s">
        <v>21</v>
      </c>
      <c r="G6" s="29" t="s">
        <v>19</v>
      </c>
      <c r="H6" s="13" t="s">
        <v>395</v>
      </c>
      <c r="I6" s="21" t="s">
        <v>21</v>
      </c>
      <c r="J6" s="29" t="s">
        <v>19</v>
      </c>
    </row>
    <row r="7" spans="1:12" ht="18" customHeight="1">
      <c r="A7" s="5" t="s">
        <v>14</v>
      </c>
      <c r="B7" s="14">
        <v>1722</v>
      </c>
      <c r="C7" s="22">
        <v>895</v>
      </c>
      <c r="D7" s="30">
        <v>827</v>
      </c>
      <c r="E7" s="36">
        <v>1561</v>
      </c>
      <c r="F7" s="22">
        <v>789</v>
      </c>
      <c r="G7" s="30">
        <v>772</v>
      </c>
      <c r="H7" s="36">
        <v>1201</v>
      </c>
      <c r="I7" s="22">
        <v>628</v>
      </c>
      <c r="J7" s="30">
        <v>573</v>
      </c>
    </row>
    <row r="8" spans="1:12" ht="18" customHeight="1">
      <c r="A8" s="6" t="s">
        <v>155</v>
      </c>
      <c r="B8" s="15">
        <v>2144</v>
      </c>
      <c r="C8" s="23">
        <v>1141</v>
      </c>
      <c r="D8" s="31">
        <v>1003</v>
      </c>
      <c r="E8" s="15">
        <v>1843</v>
      </c>
      <c r="F8" s="23">
        <v>959</v>
      </c>
      <c r="G8" s="31">
        <v>884</v>
      </c>
      <c r="H8" s="15">
        <v>1692</v>
      </c>
      <c r="I8" s="23">
        <v>858</v>
      </c>
      <c r="J8" s="31">
        <v>834</v>
      </c>
    </row>
    <row r="9" spans="1:12" ht="18" customHeight="1">
      <c r="A9" s="7" t="s">
        <v>167</v>
      </c>
      <c r="B9" s="16">
        <v>2434</v>
      </c>
      <c r="C9" s="24">
        <v>1211</v>
      </c>
      <c r="D9" s="32">
        <v>1223</v>
      </c>
      <c r="E9" s="37">
        <v>2132</v>
      </c>
      <c r="F9" s="24">
        <v>1123</v>
      </c>
      <c r="G9" s="32">
        <v>1009</v>
      </c>
      <c r="H9" s="37">
        <v>1839</v>
      </c>
      <c r="I9" s="24">
        <v>958</v>
      </c>
      <c r="J9" s="32">
        <v>881</v>
      </c>
    </row>
    <row r="10" spans="1:12" ht="20" customHeight="1">
      <c r="A10" s="8" t="s">
        <v>80</v>
      </c>
      <c r="B10" s="17">
        <f t="shared" ref="B10:J10" si="0">SUM(B7:B9)</f>
        <v>6300</v>
      </c>
      <c r="C10" s="25">
        <f t="shared" si="0"/>
        <v>3247</v>
      </c>
      <c r="D10" s="33">
        <f t="shared" si="0"/>
        <v>3053</v>
      </c>
      <c r="E10" s="17">
        <f t="shared" si="0"/>
        <v>5536</v>
      </c>
      <c r="F10" s="25">
        <f t="shared" si="0"/>
        <v>2871</v>
      </c>
      <c r="G10" s="33">
        <f t="shared" si="0"/>
        <v>2665</v>
      </c>
      <c r="H10" s="17">
        <f t="shared" si="0"/>
        <v>4732</v>
      </c>
      <c r="I10" s="25">
        <f t="shared" si="0"/>
        <v>2444</v>
      </c>
      <c r="J10" s="33">
        <f t="shared" si="0"/>
        <v>2288</v>
      </c>
    </row>
    <row r="11" spans="1:12" ht="18" customHeight="1">
      <c r="A11" s="5" t="s">
        <v>168</v>
      </c>
      <c r="B11" s="14">
        <v>2455</v>
      </c>
      <c r="C11" s="22">
        <v>1278</v>
      </c>
      <c r="D11" s="30">
        <v>1177</v>
      </c>
      <c r="E11" s="36">
        <v>2197</v>
      </c>
      <c r="F11" s="22">
        <v>1128</v>
      </c>
      <c r="G11" s="30">
        <v>1069</v>
      </c>
      <c r="H11" s="36">
        <v>2027</v>
      </c>
      <c r="I11" s="22">
        <v>1087</v>
      </c>
      <c r="J11" s="30">
        <v>940</v>
      </c>
    </row>
    <row r="12" spans="1:12" ht="18" customHeight="1">
      <c r="A12" s="6" t="s">
        <v>169</v>
      </c>
      <c r="B12" s="15">
        <v>2053</v>
      </c>
      <c r="C12" s="23">
        <v>1057</v>
      </c>
      <c r="D12" s="31">
        <v>996</v>
      </c>
      <c r="E12" s="15">
        <v>1645</v>
      </c>
      <c r="F12" s="23">
        <v>803</v>
      </c>
      <c r="G12" s="31">
        <v>842</v>
      </c>
      <c r="H12" s="15">
        <v>1637</v>
      </c>
      <c r="I12" s="23">
        <v>837</v>
      </c>
      <c r="J12" s="31">
        <v>800</v>
      </c>
    </row>
    <row r="13" spans="1:12" ht="18" customHeight="1">
      <c r="A13" s="6" t="s">
        <v>171</v>
      </c>
      <c r="B13" s="15">
        <v>2478</v>
      </c>
      <c r="C13" s="23">
        <v>1321</v>
      </c>
      <c r="D13" s="31">
        <v>1157</v>
      </c>
      <c r="E13" s="15">
        <v>1904</v>
      </c>
      <c r="F13" s="23">
        <v>1012</v>
      </c>
      <c r="G13" s="31">
        <v>892</v>
      </c>
      <c r="H13" s="15">
        <v>1498</v>
      </c>
      <c r="I13" s="23">
        <v>738</v>
      </c>
      <c r="J13" s="31">
        <v>760</v>
      </c>
    </row>
    <row r="14" spans="1:12" ht="18" customHeight="1">
      <c r="A14" s="6" t="s">
        <v>65</v>
      </c>
      <c r="B14" s="15">
        <v>2610</v>
      </c>
      <c r="C14" s="23">
        <v>1408</v>
      </c>
      <c r="D14" s="31">
        <v>1202</v>
      </c>
      <c r="E14" s="15">
        <v>2336</v>
      </c>
      <c r="F14" s="23">
        <v>1234</v>
      </c>
      <c r="G14" s="31">
        <v>1102</v>
      </c>
      <c r="H14" s="15">
        <v>1803</v>
      </c>
      <c r="I14" s="23">
        <v>1006</v>
      </c>
      <c r="J14" s="31">
        <v>797</v>
      </c>
    </row>
    <row r="15" spans="1:12" ht="18" customHeight="1">
      <c r="A15" s="6" t="s">
        <v>138</v>
      </c>
      <c r="B15" s="15">
        <v>2905</v>
      </c>
      <c r="C15" s="23">
        <v>1538</v>
      </c>
      <c r="D15" s="31">
        <v>1367</v>
      </c>
      <c r="E15" s="15">
        <v>2606</v>
      </c>
      <c r="F15" s="23">
        <v>1402</v>
      </c>
      <c r="G15" s="31">
        <v>1204</v>
      </c>
      <c r="H15" s="15">
        <v>2328</v>
      </c>
      <c r="I15" s="23">
        <v>1244</v>
      </c>
      <c r="J15" s="31">
        <v>1084</v>
      </c>
    </row>
    <row r="16" spans="1:12" ht="18" customHeight="1">
      <c r="A16" s="6" t="s">
        <v>173</v>
      </c>
      <c r="B16" s="15">
        <v>2655</v>
      </c>
      <c r="C16" s="23">
        <v>1363</v>
      </c>
      <c r="D16" s="31">
        <v>1292</v>
      </c>
      <c r="E16" s="15">
        <v>2845</v>
      </c>
      <c r="F16" s="23">
        <v>1488</v>
      </c>
      <c r="G16" s="31">
        <v>1357</v>
      </c>
      <c r="H16" s="15">
        <v>2602</v>
      </c>
      <c r="I16" s="23">
        <v>1406</v>
      </c>
      <c r="J16" s="31">
        <v>1196</v>
      </c>
    </row>
    <row r="17" spans="1:10" ht="18" customHeight="1">
      <c r="A17" s="6" t="s">
        <v>174</v>
      </c>
      <c r="B17" s="15">
        <v>2936</v>
      </c>
      <c r="C17" s="23">
        <v>1428</v>
      </c>
      <c r="D17" s="31">
        <v>1508</v>
      </c>
      <c r="E17" s="15">
        <v>2596</v>
      </c>
      <c r="F17" s="23">
        <v>1337</v>
      </c>
      <c r="G17" s="31">
        <v>1259</v>
      </c>
      <c r="H17" s="15">
        <v>2837</v>
      </c>
      <c r="I17" s="23">
        <v>1488</v>
      </c>
      <c r="J17" s="31">
        <v>1349</v>
      </c>
    </row>
    <row r="18" spans="1:10" ht="18" customHeight="1">
      <c r="A18" s="6" t="s">
        <v>176</v>
      </c>
      <c r="B18" s="15">
        <v>3281</v>
      </c>
      <c r="C18" s="23">
        <v>1618</v>
      </c>
      <c r="D18" s="31">
        <v>1663</v>
      </c>
      <c r="E18" s="15">
        <v>2850</v>
      </c>
      <c r="F18" s="23">
        <v>1391</v>
      </c>
      <c r="G18" s="31">
        <v>1459</v>
      </c>
      <c r="H18" s="15">
        <v>2537</v>
      </c>
      <c r="I18" s="23">
        <v>1317</v>
      </c>
      <c r="J18" s="31">
        <v>1220</v>
      </c>
    </row>
    <row r="19" spans="1:10" ht="18" customHeight="1">
      <c r="A19" s="6" t="s">
        <v>97</v>
      </c>
      <c r="B19" s="15">
        <v>3884</v>
      </c>
      <c r="C19" s="23">
        <v>1935</v>
      </c>
      <c r="D19" s="31">
        <v>1949</v>
      </c>
      <c r="E19" s="15">
        <v>3253</v>
      </c>
      <c r="F19" s="23">
        <v>1594</v>
      </c>
      <c r="G19" s="31">
        <v>1659</v>
      </c>
      <c r="H19" s="15">
        <v>2845</v>
      </c>
      <c r="I19" s="23">
        <v>1400</v>
      </c>
      <c r="J19" s="31">
        <v>1445</v>
      </c>
    </row>
    <row r="20" spans="1:10" ht="18" customHeight="1">
      <c r="A20" s="7" t="s">
        <v>120</v>
      </c>
      <c r="B20" s="16">
        <v>4274</v>
      </c>
      <c r="C20" s="24">
        <v>2251</v>
      </c>
      <c r="D20" s="32">
        <v>2023</v>
      </c>
      <c r="E20" s="37">
        <v>3823</v>
      </c>
      <c r="F20" s="24">
        <v>1887</v>
      </c>
      <c r="G20" s="32">
        <v>1936</v>
      </c>
      <c r="H20" s="37">
        <v>3205</v>
      </c>
      <c r="I20" s="24">
        <v>1550</v>
      </c>
      <c r="J20" s="32">
        <v>1655</v>
      </c>
    </row>
    <row r="21" spans="1:10" ht="20" customHeight="1">
      <c r="A21" s="9" t="s">
        <v>180</v>
      </c>
      <c r="B21" s="17">
        <f t="shared" ref="B21:J21" si="1">SUM(B11:B20)</f>
        <v>29531</v>
      </c>
      <c r="C21" s="25">
        <f t="shared" si="1"/>
        <v>15197</v>
      </c>
      <c r="D21" s="33">
        <f t="shared" si="1"/>
        <v>14334</v>
      </c>
      <c r="E21" s="17">
        <f t="shared" si="1"/>
        <v>26055</v>
      </c>
      <c r="F21" s="25">
        <f t="shared" si="1"/>
        <v>13276</v>
      </c>
      <c r="G21" s="33">
        <f t="shared" si="1"/>
        <v>12779</v>
      </c>
      <c r="H21" s="17">
        <f t="shared" si="1"/>
        <v>23319</v>
      </c>
      <c r="I21" s="25">
        <f t="shared" si="1"/>
        <v>12073</v>
      </c>
      <c r="J21" s="33">
        <f t="shared" si="1"/>
        <v>11246</v>
      </c>
    </row>
    <row r="22" spans="1:10" ht="18" customHeight="1">
      <c r="A22" s="5" t="s">
        <v>56</v>
      </c>
      <c r="B22" s="14">
        <v>3317</v>
      </c>
      <c r="C22" s="22">
        <v>1642</v>
      </c>
      <c r="D22" s="30">
        <v>1675</v>
      </c>
      <c r="E22" s="36">
        <v>4188</v>
      </c>
      <c r="F22" s="22">
        <v>2164</v>
      </c>
      <c r="G22" s="30">
        <v>2024</v>
      </c>
      <c r="H22" s="36">
        <v>3717</v>
      </c>
      <c r="I22" s="22">
        <v>1833</v>
      </c>
      <c r="J22" s="30">
        <v>1884</v>
      </c>
    </row>
    <row r="23" spans="1:10" ht="18" customHeight="1">
      <c r="A23" s="6" t="s">
        <v>42</v>
      </c>
      <c r="B23" s="15">
        <v>3008</v>
      </c>
      <c r="C23" s="23">
        <v>1401</v>
      </c>
      <c r="D23" s="31">
        <v>1607</v>
      </c>
      <c r="E23" s="15">
        <v>3127</v>
      </c>
      <c r="F23" s="23">
        <v>1519</v>
      </c>
      <c r="G23" s="31">
        <v>1608</v>
      </c>
      <c r="H23" s="15">
        <v>3965</v>
      </c>
      <c r="I23" s="23">
        <v>2035</v>
      </c>
      <c r="J23" s="31">
        <v>1930</v>
      </c>
    </row>
    <row r="24" spans="1:10" ht="18" customHeight="1">
      <c r="A24" s="6" t="s">
        <v>178</v>
      </c>
      <c r="B24" s="15">
        <v>2990</v>
      </c>
      <c r="C24" s="23">
        <v>1312</v>
      </c>
      <c r="D24" s="31">
        <v>1678</v>
      </c>
      <c r="E24" s="15">
        <v>2706</v>
      </c>
      <c r="F24" s="23">
        <v>1223</v>
      </c>
      <c r="G24" s="31">
        <v>1483</v>
      </c>
      <c r="H24" s="15">
        <v>2852</v>
      </c>
      <c r="I24" s="23">
        <v>1361</v>
      </c>
      <c r="J24" s="31">
        <v>1491</v>
      </c>
    </row>
    <row r="25" spans="1:10" ht="18" customHeight="1">
      <c r="A25" s="6" t="s">
        <v>179</v>
      </c>
      <c r="B25" s="15">
        <v>2380</v>
      </c>
      <c r="C25" s="23">
        <v>985</v>
      </c>
      <c r="D25" s="31">
        <v>1395</v>
      </c>
      <c r="E25" s="15">
        <v>2516</v>
      </c>
      <c r="F25" s="23">
        <v>1044</v>
      </c>
      <c r="G25" s="31">
        <v>1472</v>
      </c>
      <c r="H25" s="15">
        <v>2305</v>
      </c>
      <c r="I25" s="23">
        <v>975</v>
      </c>
      <c r="J25" s="31">
        <v>1330</v>
      </c>
    </row>
    <row r="26" spans="1:10" ht="18" customHeight="1">
      <c r="A26" s="6" t="s">
        <v>119</v>
      </c>
      <c r="B26" s="15">
        <v>1519</v>
      </c>
      <c r="C26" s="23">
        <v>516</v>
      </c>
      <c r="D26" s="31">
        <v>1003</v>
      </c>
      <c r="E26" s="15">
        <v>1724</v>
      </c>
      <c r="F26" s="23">
        <v>628</v>
      </c>
      <c r="G26" s="31">
        <v>1096</v>
      </c>
      <c r="H26" s="15">
        <v>1857</v>
      </c>
      <c r="I26" s="23">
        <v>706</v>
      </c>
      <c r="J26" s="31">
        <v>1151</v>
      </c>
    </row>
    <row r="27" spans="1:10" ht="18" customHeight="1">
      <c r="A27" s="6" t="s">
        <v>181</v>
      </c>
      <c r="B27" s="15">
        <v>639</v>
      </c>
      <c r="C27" s="23">
        <v>191</v>
      </c>
      <c r="D27" s="31">
        <v>448</v>
      </c>
      <c r="E27" s="15">
        <v>852</v>
      </c>
      <c r="F27" s="23">
        <v>240</v>
      </c>
      <c r="G27" s="31">
        <v>612</v>
      </c>
      <c r="H27" s="15">
        <v>964</v>
      </c>
      <c r="I27" s="23">
        <v>310</v>
      </c>
      <c r="J27" s="31">
        <v>654</v>
      </c>
    </row>
    <row r="28" spans="1:10" ht="18" customHeight="1">
      <c r="A28" s="6" t="s">
        <v>182</v>
      </c>
      <c r="B28" s="15">
        <v>158</v>
      </c>
      <c r="C28" s="23">
        <v>40</v>
      </c>
      <c r="D28" s="31">
        <v>118</v>
      </c>
      <c r="E28" s="15">
        <v>223</v>
      </c>
      <c r="F28" s="23">
        <v>50</v>
      </c>
      <c r="G28" s="31">
        <v>173</v>
      </c>
      <c r="H28" s="15">
        <v>315</v>
      </c>
      <c r="I28" s="23">
        <v>69</v>
      </c>
      <c r="J28" s="31">
        <v>246</v>
      </c>
    </row>
    <row r="29" spans="1:10" ht="18" customHeight="1">
      <c r="A29" s="7" t="s">
        <v>183</v>
      </c>
      <c r="B29" s="16">
        <v>22</v>
      </c>
      <c r="C29" s="24">
        <v>1</v>
      </c>
      <c r="D29" s="32">
        <v>21</v>
      </c>
      <c r="E29" s="37">
        <v>35</v>
      </c>
      <c r="F29" s="24">
        <v>8</v>
      </c>
      <c r="G29" s="32">
        <v>27</v>
      </c>
      <c r="H29" s="37">
        <v>57</v>
      </c>
      <c r="I29" s="24">
        <v>6</v>
      </c>
      <c r="J29" s="32">
        <v>51</v>
      </c>
    </row>
    <row r="30" spans="1:10" ht="22" customHeight="1">
      <c r="A30" s="8" t="s">
        <v>184</v>
      </c>
      <c r="B30" s="17">
        <f t="shared" ref="B30:J30" si="2">SUM(B22:B29)</f>
        <v>14033</v>
      </c>
      <c r="C30" s="25">
        <f t="shared" si="2"/>
        <v>6088</v>
      </c>
      <c r="D30" s="33">
        <f t="shared" si="2"/>
        <v>7945</v>
      </c>
      <c r="E30" s="17">
        <f t="shared" si="2"/>
        <v>15371</v>
      </c>
      <c r="F30" s="25">
        <f t="shared" si="2"/>
        <v>6876</v>
      </c>
      <c r="G30" s="33">
        <f t="shared" si="2"/>
        <v>8495</v>
      </c>
      <c r="H30" s="17">
        <f t="shared" si="2"/>
        <v>16032</v>
      </c>
      <c r="I30" s="25">
        <f t="shared" si="2"/>
        <v>7295</v>
      </c>
      <c r="J30" s="33">
        <f t="shared" si="2"/>
        <v>8737</v>
      </c>
    </row>
    <row r="31" spans="1:10" ht="20" customHeight="1">
      <c r="A31" s="10" t="s">
        <v>281</v>
      </c>
      <c r="B31" s="18" t="s">
        <v>1</v>
      </c>
      <c r="C31" s="26" t="s">
        <v>1</v>
      </c>
      <c r="D31" s="34" t="s">
        <v>1</v>
      </c>
      <c r="E31" s="38">
        <v>171</v>
      </c>
      <c r="F31" s="39">
        <v>115</v>
      </c>
      <c r="G31" s="40">
        <v>56</v>
      </c>
      <c r="H31" s="38">
        <v>272</v>
      </c>
      <c r="I31" s="39">
        <v>190</v>
      </c>
      <c r="J31" s="40">
        <v>82</v>
      </c>
    </row>
    <row r="32" spans="1:10" ht="20" customHeight="1">
      <c r="A32" s="11" t="s">
        <v>229</v>
      </c>
      <c r="B32" s="19">
        <v>49864</v>
      </c>
      <c r="C32" s="27">
        <v>24532</v>
      </c>
      <c r="D32" s="35">
        <v>25332</v>
      </c>
      <c r="E32" s="19">
        <v>47133</v>
      </c>
      <c r="F32" s="27">
        <v>23138</v>
      </c>
      <c r="G32" s="35">
        <v>23995</v>
      </c>
      <c r="H32" s="19">
        <v>44355</v>
      </c>
      <c r="I32" s="27">
        <v>22002</v>
      </c>
      <c r="J32" s="35">
        <v>22353</v>
      </c>
    </row>
    <row r="33" spans="1:10" ht="18" customHeight="1">
      <c r="A33" s="12" t="s">
        <v>364</v>
      </c>
      <c r="J33" s="41"/>
    </row>
  </sheetData>
  <mergeCells count="4">
    <mergeCell ref="B5:D5"/>
    <mergeCell ref="E5:G5"/>
    <mergeCell ref="H5:J5"/>
    <mergeCell ref="A5:A6"/>
  </mergeCells>
  <phoneticPr fontId="2" type="Hiragana"/>
  <pageMargins left="0.7" right="0.7" top="0.75" bottom="0.75" header="0.3" footer="0.3"/>
  <pageSetup paperSize="9" scale="77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1"/>
  <sheetViews>
    <sheetView zoomScaleSheetLayoutView="100" workbookViewId="0"/>
  </sheetViews>
  <sheetFormatPr defaultRowHeight="24" customHeight="1"/>
  <cols>
    <col min="1" max="9" width="13.1796875" customWidth="1"/>
    <col min="10" max="10" width="4.6328125" customWidth="1"/>
    <col min="11" max="14" width="10.6328125" customWidth="1"/>
    <col min="15" max="46" width="8.6328125" customWidth="1"/>
    <col min="47" max="16371" width="4.6328125" customWidth="1"/>
  </cols>
  <sheetData>
    <row r="1" spans="1:9" ht="24" customHeight="1">
      <c r="A1" s="1" t="s">
        <v>453</v>
      </c>
    </row>
    <row r="2" spans="1:9" ht="13"/>
    <row r="3" spans="1:9" ht="24" customHeight="1">
      <c r="A3" s="43" t="s">
        <v>382</v>
      </c>
    </row>
    <row r="4" spans="1:9" ht="14.75">
      <c r="A4" s="43"/>
      <c r="I4" s="41" t="s">
        <v>185</v>
      </c>
    </row>
    <row r="5" spans="1:9" ht="20" customHeight="1">
      <c r="A5" s="191" t="s">
        <v>194</v>
      </c>
      <c r="B5" s="357" t="s">
        <v>380</v>
      </c>
      <c r="C5" s="78"/>
      <c r="D5" s="78"/>
      <c r="E5" s="78"/>
      <c r="F5" s="357" t="s">
        <v>430</v>
      </c>
      <c r="G5" s="78"/>
      <c r="H5" s="78"/>
      <c r="I5" s="86"/>
    </row>
    <row r="6" spans="1:9" ht="24" customHeight="1">
      <c r="A6" s="123"/>
      <c r="B6" s="358" t="s">
        <v>132</v>
      </c>
      <c r="C6" s="365" t="s">
        <v>61</v>
      </c>
      <c r="D6" s="372" t="s">
        <v>242</v>
      </c>
      <c r="E6" s="379" t="s">
        <v>54</v>
      </c>
      <c r="F6" s="358" t="s">
        <v>132</v>
      </c>
      <c r="G6" s="365" t="s">
        <v>61</v>
      </c>
      <c r="H6" s="372" t="s">
        <v>242</v>
      </c>
      <c r="I6" s="250" t="s">
        <v>54</v>
      </c>
    </row>
    <row r="7" spans="1:9" ht="22" customHeight="1">
      <c r="A7" s="353" t="s">
        <v>395</v>
      </c>
      <c r="B7" s="359">
        <v>3011</v>
      </c>
      <c r="C7" s="366">
        <v>398</v>
      </c>
      <c r="D7" s="373">
        <v>2275</v>
      </c>
      <c r="E7" s="380">
        <v>337</v>
      </c>
      <c r="F7" s="359">
        <v>3598</v>
      </c>
      <c r="G7" s="366">
        <v>277</v>
      </c>
      <c r="H7" s="373">
        <v>2897</v>
      </c>
      <c r="I7" s="395">
        <v>424</v>
      </c>
    </row>
    <row r="8" spans="1:9" ht="22" customHeight="1">
      <c r="A8" s="198" t="s">
        <v>431</v>
      </c>
      <c r="B8" s="360">
        <v>1799</v>
      </c>
      <c r="C8" s="367">
        <v>287</v>
      </c>
      <c r="D8" s="374">
        <v>1262</v>
      </c>
      <c r="E8" s="381">
        <v>249</v>
      </c>
      <c r="F8" s="360">
        <v>2624</v>
      </c>
      <c r="G8" s="367">
        <v>207</v>
      </c>
      <c r="H8" s="374">
        <v>2089</v>
      </c>
      <c r="I8" s="396">
        <v>328</v>
      </c>
    </row>
    <row r="9" spans="1:9" ht="22" customHeight="1">
      <c r="A9" s="5" t="s">
        <v>135</v>
      </c>
      <c r="B9" s="361">
        <v>14</v>
      </c>
      <c r="C9" s="368">
        <v>0</v>
      </c>
      <c r="D9" s="375">
        <v>13</v>
      </c>
      <c r="E9" s="382">
        <v>1</v>
      </c>
      <c r="F9" s="361">
        <v>12</v>
      </c>
      <c r="G9" s="387">
        <v>0</v>
      </c>
      <c r="H9" s="392">
        <v>11</v>
      </c>
      <c r="I9" s="397">
        <v>1</v>
      </c>
    </row>
    <row r="10" spans="1:9" ht="22" customHeight="1">
      <c r="A10" s="6" t="s">
        <v>432</v>
      </c>
      <c r="B10" s="362">
        <v>27</v>
      </c>
      <c r="C10" s="369">
        <v>1</v>
      </c>
      <c r="D10" s="376">
        <v>22</v>
      </c>
      <c r="E10" s="383">
        <v>4</v>
      </c>
      <c r="F10" s="362">
        <v>12</v>
      </c>
      <c r="G10" s="388">
        <v>0</v>
      </c>
      <c r="H10" s="376">
        <v>12</v>
      </c>
      <c r="I10" s="398">
        <v>0</v>
      </c>
    </row>
    <row r="11" spans="1:9" ht="22" customHeight="1">
      <c r="A11" s="6" t="s">
        <v>433</v>
      </c>
      <c r="B11" s="362">
        <v>214</v>
      </c>
      <c r="C11" s="369">
        <v>23</v>
      </c>
      <c r="D11" s="376">
        <v>171</v>
      </c>
      <c r="E11" s="383">
        <v>20</v>
      </c>
      <c r="F11" s="362">
        <v>309</v>
      </c>
      <c r="G11" s="388">
        <v>28</v>
      </c>
      <c r="H11" s="376">
        <v>266</v>
      </c>
      <c r="I11" s="398">
        <v>15</v>
      </c>
    </row>
    <row r="12" spans="1:9" ht="22" customHeight="1">
      <c r="A12" s="338" t="s">
        <v>434</v>
      </c>
      <c r="B12" s="362">
        <v>22</v>
      </c>
      <c r="C12" s="369">
        <v>4</v>
      </c>
      <c r="D12" s="376">
        <v>17</v>
      </c>
      <c r="E12" s="383">
        <v>1</v>
      </c>
      <c r="F12" s="362">
        <v>23</v>
      </c>
      <c r="G12" s="388">
        <v>2</v>
      </c>
      <c r="H12" s="376">
        <v>21</v>
      </c>
      <c r="I12" s="398">
        <v>0</v>
      </c>
    </row>
    <row r="13" spans="1:9" ht="22" customHeight="1">
      <c r="A13" s="6" t="s">
        <v>393</v>
      </c>
      <c r="B13" s="362">
        <v>307</v>
      </c>
      <c r="C13" s="369">
        <v>31</v>
      </c>
      <c r="D13" s="376">
        <v>233</v>
      </c>
      <c r="E13" s="383">
        <v>43</v>
      </c>
      <c r="F13" s="362">
        <v>401</v>
      </c>
      <c r="G13" s="388">
        <v>18</v>
      </c>
      <c r="H13" s="376">
        <v>311</v>
      </c>
      <c r="I13" s="398">
        <v>72</v>
      </c>
    </row>
    <row r="14" spans="1:9" ht="22" customHeight="1">
      <c r="A14" s="6" t="s">
        <v>435</v>
      </c>
      <c r="B14" s="362">
        <v>111</v>
      </c>
      <c r="C14" s="369">
        <v>15</v>
      </c>
      <c r="D14" s="376">
        <v>86</v>
      </c>
      <c r="E14" s="383">
        <v>10</v>
      </c>
      <c r="F14" s="362">
        <v>122</v>
      </c>
      <c r="G14" s="388">
        <v>10</v>
      </c>
      <c r="H14" s="376">
        <v>108</v>
      </c>
      <c r="I14" s="398">
        <v>4</v>
      </c>
    </row>
    <row r="15" spans="1:9" ht="22" customHeight="1">
      <c r="A15" s="7" t="s">
        <v>118</v>
      </c>
      <c r="B15" s="362">
        <v>22</v>
      </c>
      <c r="C15" s="370">
        <v>3</v>
      </c>
      <c r="D15" s="377">
        <v>18</v>
      </c>
      <c r="E15" s="384">
        <v>1</v>
      </c>
      <c r="F15" s="362">
        <v>34</v>
      </c>
      <c r="G15" s="389">
        <v>4</v>
      </c>
      <c r="H15" s="377">
        <v>28</v>
      </c>
      <c r="I15" s="399">
        <v>2</v>
      </c>
    </row>
    <row r="16" spans="1:9" ht="22" customHeight="1">
      <c r="A16" s="7" t="s">
        <v>233</v>
      </c>
      <c r="B16" s="362">
        <v>11</v>
      </c>
      <c r="C16" s="370">
        <v>2</v>
      </c>
      <c r="D16" s="377">
        <v>9</v>
      </c>
      <c r="E16" s="384">
        <v>0</v>
      </c>
      <c r="F16" s="362">
        <v>15</v>
      </c>
      <c r="G16" s="389">
        <v>4</v>
      </c>
      <c r="H16" s="377">
        <v>11</v>
      </c>
      <c r="I16" s="399">
        <v>0</v>
      </c>
    </row>
    <row r="17" spans="1:9" ht="22" customHeight="1">
      <c r="A17" s="7" t="s">
        <v>436</v>
      </c>
      <c r="B17" s="362">
        <v>73</v>
      </c>
      <c r="C17" s="370">
        <v>6</v>
      </c>
      <c r="D17" s="377">
        <v>63</v>
      </c>
      <c r="E17" s="384">
        <v>4</v>
      </c>
      <c r="F17" s="362">
        <v>38</v>
      </c>
      <c r="G17" s="389">
        <v>4</v>
      </c>
      <c r="H17" s="377">
        <v>33</v>
      </c>
      <c r="I17" s="399">
        <v>1</v>
      </c>
    </row>
    <row r="18" spans="1:9" ht="22" customHeight="1">
      <c r="A18" s="7" t="s">
        <v>337</v>
      </c>
      <c r="B18" s="362">
        <v>12</v>
      </c>
      <c r="C18" s="370">
        <v>0</v>
      </c>
      <c r="D18" s="377">
        <v>12</v>
      </c>
      <c r="E18" s="384">
        <v>0</v>
      </c>
      <c r="F18" s="362">
        <v>8</v>
      </c>
      <c r="G18" s="390">
        <v>0</v>
      </c>
      <c r="H18" s="393">
        <v>7</v>
      </c>
      <c r="I18" s="400">
        <v>1</v>
      </c>
    </row>
    <row r="19" spans="1:9" ht="22" customHeight="1">
      <c r="A19" s="354" t="s">
        <v>438</v>
      </c>
      <c r="B19" s="363">
        <v>399</v>
      </c>
      <c r="C19" s="371">
        <v>26</v>
      </c>
      <c r="D19" s="378">
        <v>369</v>
      </c>
      <c r="E19" s="385">
        <v>4</v>
      </c>
      <c r="F19" s="386" t="s">
        <v>1</v>
      </c>
      <c r="G19" s="391" t="s">
        <v>1</v>
      </c>
      <c r="H19" s="394" t="s">
        <v>1</v>
      </c>
      <c r="I19" s="401" t="s">
        <v>1</v>
      </c>
    </row>
    <row r="20" spans="1:9" ht="18" customHeight="1">
      <c r="A20" s="355" t="s">
        <v>28</v>
      </c>
      <c r="B20" s="364"/>
      <c r="C20" s="364"/>
      <c r="D20" s="364"/>
      <c r="E20" s="364"/>
      <c r="F20" s="364"/>
      <c r="G20" s="364"/>
      <c r="H20" s="364"/>
      <c r="I20" s="402"/>
    </row>
    <row r="21" spans="1:9" ht="18" customHeight="1">
      <c r="A21" s="356" t="s">
        <v>456</v>
      </c>
      <c r="B21" s="364"/>
      <c r="C21" s="364"/>
      <c r="D21" s="364"/>
      <c r="E21" s="364"/>
      <c r="F21" s="364"/>
      <c r="G21" s="364"/>
      <c r="H21" s="364"/>
      <c r="I21" s="364"/>
    </row>
  </sheetData>
  <mergeCells count="3">
    <mergeCell ref="B5:E5"/>
    <mergeCell ref="F5:I5"/>
    <mergeCell ref="A5:A6"/>
  </mergeCells>
  <phoneticPr fontId="2" type="Hiragana"/>
  <pageMargins left="0.7" right="0.7" top="0.75" bottom="0.75" header="0.3" footer="0.3"/>
  <pageSetup paperSize="9" scale="113" fitToWidth="1" fitToHeight="1" orientation="landscape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15"/>
  <sheetViews>
    <sheetView zoomScaleSheetLayoutView="70" workbookViewId="0"/>
  </sheetViews>
  <sheetFormatPr defaultRowHeight="24" customHeight="1"/>
  <cols>
    <col min="1" max="1" width="13.6328125" customWidth="1"/>
    <col min="2" max="10" width="10.1796875" customWidth="1"/>
    <col min="11" max="11" width="8.1796875" bestFit="1" customWidth="1"/>
    <col min="12" max="12" width="9.7265625" bestFit="1" customWidth="1"/>
    <col min="13" max="13" width="8.1796875" bestFit="1" customWidth="1"/>
    <col min="14" max="14" width="9.7265625" bestFit="1" customWidth="1"/>
    <col min="15" max="15" width="8.1796875" bestFit="1" customWidth="1"/>
    <col min="16" max="16" width="9.7265625" bestFit="1" customWidth="1"/>
    <col min="17" max="17" width="8.1796875" bestFit="1" customWidth="1"/>
    <col min="18" max="18" width="9.7265625" bestFit="1" customWidth="1"/>
    <col min="19" max="19" width="8.1796875" bestFit="1" customWidth="1"/>
    <col min="20" max="20" width="9.7265625" bestFit="1" customWidth="1"/>
    <col min="21" max="21" width="8.1796875" bestFit="1" customWidth="1"/>
    <col min="22" max="22" width="9.7265625" bestFit="1" customWidth="1"/>
    <col min="23" max="23" width="8.1796875" bestFit="1" customWidth="1"/>
    <col min="24" max="24" width="9.7265625" bestFit="1" customWidth="1"/>
    <col min="25" max="25" width="8.1796875" bestFit="1" customWidth="1"/>
    <col min="26" max="26" width="9.7265625" bestFit="1" customWidth="1"/>
    <col min="27" max="27" width="8.1796875" bestFit="1" customWidth="1"/>
    <col min="28" max="16369" width="4.6328125" customWidth="1"/>
  </cols>
  <sheetData>
    <row r="1" spans="1:10" ht="24" customHeight="1">
      <c r="A1" s="1" t="s">
        <v>453</v>
      </c>
    </row>
    <row r="2" spans="1:10" ht="13"/>
    <row r="3" spans="1:10" ht="24" customHeight="1">
      <c r="A3" s="43" t="s">
        <v>565</v>
      </c>
    </row>
    <row r="4" spans="1:10" ht="14.75">
      <c r="A4" s="43"/>
      <c r="J4" s="41" t="s">
        <v>114</v>
      </c>
    </row>
    <row r="5" spans="1:10" ht="26" customHeight="1">
      <c r="A5" s="403" t="s">
        <v>319</v>
      </c>
      <c r="B5" s="406" t="s">
        <v>13</v>
      </c>
      <c r="C5" s="406" t="s">
        <v>280</v>
      </c>
      <c r="D5" s="406" t="s">
        <v>282</v>
      </c>
      <c r="E5" s="406" t="s">
        <v>283</v>
      </c>
      <c r="F5" s="406" t="s">
        <v>284</v>
      </c>
      <c r="G5" s="406" t="s">
        <v>166</v>
      </c>
      <c r="H5" s="406" t="s">
        <v>189</v>
      </c>
      <c r="I5" s="412" t="s">
        <v>285</v>
      </c>
      <c r="J5" s="418" t="s">
        <v>312</v>
      </c>
    </row>
    <row r="6" spans="1:10" ht="22" customHeight="1">
      <c r="A6" s="10" t="s">
        <v>395</v>
      </c>
      <c r="B6" s="407">
        <v>13440</v>
      </c>
      <c r="C6" s="407">
        <v>13783</v>
      </c>
      <c r="D6" s="407">
        <v>14311</v>
      </c>
      <c r="E6" s="407">
        <v>15180</v>
      </c>
      <c r="F6" s="407">
        <v>15703</v>
      </c>
      <c r="G6" s="407">
        <v>16156</v>
      </c>
      <c r="H6" s="407">
        <v>16430</v>
      </c>
      <c r="I6" s="413">
        <v>16454</v>
      </c>
      <c r="J6" s="419">
        <v>16633</v>
      </c>
    </row>
    <row r="7" spans="1:10" ht="22" customHeight="1">
      <c r="A7" s="404" t="s">
        <v>136</v>
      </c>
      <c r="B7" s="408">
        <v>714</v>
      </c>
      <c r="C7" s="408">
        <v>1249</v>
      </c>
      <c r="D7" s="408">
        <v>1648</v>
      </c>
      <c r="E7" s="408">
        <v>2129</v>
      </c>
      <c r="F7" s="408">
        <v>2413</v>
      </c>
      <c r="G7" s="408">
        <v>2723</v>
      </c>
      <c r="H7" s="408">
        <v>3192</v>
      </c>
      <c r="I7" s="414">
        <v>3598</v>
      </c>
      <c r="J7" s="420">
        <v>4274</v>
      </c>
    </row>
    <row r="8" spans="1:10" ht="22" customHeight="1">
      <c r="A8" s="6" t="s">
        <v>103</v>
      </c>
      <c r="B8" s="409">
        <v>2073</v>
      </c>
      <c r="C8" s="409">
        <v>2195</v>
      </c>
      <c r="D8" s="409">
        <v>2558</v>
      </c>
      <c r="E8" s="409">
        <v>3074</v>
      </c>
      <c r="F8" s="409">
        <v>3647</v>
      </c>
      <c r="G8" s="409">
        <v>4111</v>
      </c>
      <c r="H8" s="409">
        <v>4440</v>
      </c>
      <c r="I8" s="415">
        <v>4756</v>
      </c>
      <c r="J8" s="421">
        <v>5050</v>
      </c>
    </row>
    <row r="9" spans="1:10" ht="22" customHeight="1">
      <c r="A9" s="6" t="s">
        <v>139</v>
      </c>
      <c r="B9" s="409">
        <v>2311</v>
      </c>
      <c r="C9" s="409">
        <v>2296</v>
      </c>
      <c r="D9" s="409">
        <v>2364</v>
      </c>
      <c r="E9" s="409">
        <v>2684</v>
      </c>
      <c r="F9" s="409">
        <v>2926</v>
      </c>
      <c r="G9" s="409">
        <v>3061</v>
      </c>
      <c r="H9" s="409">
        <v>3165</v>
      </c>
      <c r="I9" s="415">
        <v>3153</v>
      </c>
      <c r="J9" s="421">
        <v>3094</v>
      </c>
    </row>
    <row r="10" spans="1:10" ht="22" customHeight="1">
      <c r="A10" s="6" t="s">
        <v>81</v>
      </c>
      <c r="B10" s="409">
        <v>2937</v>
      </c>
      <c r="C10" s="409">
        <v>2791</v>
      </c>
      <c r="D10" s="409">
        <v>2696</v>
      </c>
      <c r="E10" s="409">
        <v>2719</v>
      </c>
      <c r="F10" s="409">
        <v>2691</v>
      </c>
      <c r="G10" s="409">
        <v>2753</v>
      </c>
      <c r="H10" s="409">
        <v>2729</v>
      </c>
      <c r="I10" s="415">
        <v>2568</v>
      </c>
      <c r="J10" s="421">
        <v>2337</v>
      </c>
    </row>
    <row r="11" spans="1:10" ht="22" customHeight="1">
      <c r="A11" s="6" t="s">
        <v>142</v>
      </c>
      <c r="B11" s="409">
        <v>2112</v>
      </c>
      <c r="C11" s="409">
        <v>2126</v>
      </c>
      <c r="D11" s="409">
        <v>1974</v>
      </c>
      <c r="E11" s="409">
        <v>1832</v>
      </c>
      <c r="F11" s="409">
        <v>1730</v>
      </c>
      <c r="G11" s="409">
        <v>1579</v>
      </c>
      <c r="H11" s="409">
        <v>1454</v>
      </c>
      <c r="I11" s="415">
        <v>1261</v>
      </c>
      <c r="J11" s="421">
        <v>1083</v>
      </c>
    </row>
    <row r="12" spans="1:10" ht="22" customHeight="1">
      <c r="A12" s="6" t="s">
        <v>144</v>
      </c>
      <c r="B12" s="409">
        <v>1720</v>
      </c>
      <c r="C12" s="409">
        <v>1806</v>
      </c>
      <c r="D12" s="409">
        <v>1674</v>
      </c>
      <c r="E12" s="409">
        <v>1511</v>
      </c>
      <c r="F12" s="409">
        <v>1306</v>
      </c>
      <c r="G12" s="409">
        <v>1072</v>
      </c>
      <c r="H12" s="409">
        <v>853</v>
      </c>
      <c r="I12" s="415">
        <v>647</v>
      </c>
      <c r="J12" s="421">
        <v>481</v>
      </c>
    </row>
    <row r="13" spans="1:10" ht="22" customHeight="1">
      <c r="A13" s="330" t="s">
        <v>47</v>
      </c>
      <c r="B13" s="410">
        <v>1224</v>
      </c>
      <c r="C13" s="410">
        <v>1270</v>
      </c>
      <c r="D13" s="410">
        <v>1312</v>
      </c>
      <c r="E13" s="410">
        <v>1164</v>
      </c>
      <c r="F13" s="410">
        <v>949</v>
      </c>
      <c r="G13" s="410">
        <v>771</v>
      </c>
      <c r="H13" s="410">
        <v>553</v>
      </c>
      <c r="I13" s="416">
        <v>433</v>
      </c>
      <c r="J13" s="422">
        <v>274</v>
      </c>
    </row>
    <row r="14" spans="1:10" ht="22" customHeight="1">
      <c r="A14" s="405" t="s">
        <v>146</v>
      </c>
      <c r="B14" s="411">
        <v>349</v>
      </c>
      <c r="C14" s="411">
        <v>50</v>
      </c>
      <c r="D14" s="411">
        <v>85</v>
      </c>
      <c r="E14" s="411">
        <v>67</v>
      </c>
      <c r="F14" s="411">
        <v>41</v>
      </c>
      <c r="G14" s="411">
        <v>86</v>
      </c>
      <c r="H14" s="411">
        <v>44</v>
      </c>
      <c r="I14" s="417">
        <v>38</v>
      </c>
      <c r="J14" s="423">
        <v>40</v>
      </c>
    </row>
    <row r="15" spans="1:10" ht="18" customHeight="1">
      <c r="A15" s="12" t="s">
        <v>364</v>
      </c>
      <c r="J15" s="424"/>
    </row>
  </sheetData>
  <phoneticPr fontId="2" type="Hiragana"/>
  <pageMargins left="0.7" right="0.7" top="0.75" bottom="0.75" header="0.3" footer="0.3"/>
  <pageSetup paperSize="9" fitToWidth="1" fitToHeight="1" orientation="landscape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7"/>
  <sheetViews>
    <sheetView zoomScaleSheetLayoutView="100" workbookViewId="0"/>
  </sheetViews>
  <sheetFormatPr defaultColWidth="7.6328125" defaultRowHeight="24" customHeight="1"/>
  <cols>
    <col min="1" max="11" width="9.1796875" customWidth="1"/>
  </cols>
  <sheetData>
    <row r="1" spans="1:11" ht="24" customHeight="1">
      <c r="A1" s="1" t="s">
        <v>453</v>
      </c>
    </row>
    <row r="2" spans="1:11" ht="13"/>
    <row r="3" spans="1:11" ht="24" customHeight="1">
      <c r="A3" s="2" t="s">
        <v>0</v>
      </c>
    </row>
    <row r="4" spans="1:11" ht="14.75">
      <c r="A4" s="2"/>
      <c r="K4" s="41" t="s">
        <v>185</v>
      </c>
    </row>
    <row r="5" spans="1:11" ht="20" customHeight="1">
      <c r="A5" s="191" t="s">
        <v>319</v>
      </c>
      <c r="B5" s="236" t="s">
        <v>21</v>
      </c>
      <c r="C5" s="48"/>
      <c r="D5" s="48"/>
      <c r="E5" s="48"/>
      <c r="F5" s="65"/>
      <c r="G5" s="254" t="s">
        <v>19</v>
      </c>
      <c r="H5" s="48"/>
      <c r="I5" s="48"/>
      <c r="J5" s="48"/>
      <c r="K5" s="65"/>
    </row>
    <row r="6" spans="1:11" ht="20" customHeight="1">
      <c r="A6" s="123"/>
      <c r="B6" s="123" t="s">
        <v>395</v>
      </c>
      <c r="C6" s="58" t="s">
        <v>427</v>
      </c>
      <c r="D6" s="81" t="s">
        <v>428</v>
      </c>
      <c r="E6" s="81" t="s">
        <v>376</v>
      </c>
      <c r="F6" s="262" t="s">
        <v>239</v>
      </c>
      <c r="G6" s="102" t="s">
        <v>395</v>
      </c>
      <c r="H6" s="58" t="s">
        <v>427</v>
      </c>
      <c r="I6" s="81" t="s">
        <v>428</v>
      </c>
      <c r="J6" s="81" t="s">
        <v>376</v>
      </c>
      <c r="K6" s="262" t="s">
        <v>239</v>
      </c>
    </row>
    <row r="7" spans="1:11" ht="24" customHeight="1">
      <c r="A7" s="234" t="s">
        <v>13</v>
      </c>
      <c r="B7" s="428">
        <v>20244</v>
      </c>
      <c r="C7" s="431">
        <v>4648</v>
      </c>
      <c r="D7" s="435">
        <v>14738</v>
      </c>
      <c r="E7" s="435">
        <v>728</v>
      </c>
      <c r="F7" s="439">
        <v>123</v>
      </c>
      <c r="G7" s="443">
        <v>22149</v>
      </c>
      <c r="H7" s="431">
        <v>3621</v>
      </c>
      <c r="I7" s="435">
        <v>14731</v>
      </c>
      <c r="J7" s="435">
        <v>3751</v>
      </c>
      <c r="K7" s="439">
        <v>288</v>
      </c>
    </row>
    <row r="8" spans="1:11" ht="24" customHeight="1">
      <c r="A8" s="95" t="s">
        <v>280</v>
      </c>
      <c r="B8" s="126">
        <v>20689</v>
      </c>
      <c r="C8" s="432">
        <v>4675</v>
      </c>
      <c r="D8" s="436">
        <v>15088</v>
      </c>
      <c r="E8" s="436">
        <v>718</v>
      </c>
      <c r="F8" s="440">
        <v>189</v>
      </c>
      <c r="G8" s="105">
        <v>22491</v>
      </c>
      <c r="H8" s="432">
        <v>3575</v>
      </c>
      <c r="I8" s="436">
        <v>15041</v>
      </c>
      <c r="J8" s="436">
        <v>3523</v>
      </c>
      <c r="K8" s="440">
        <v>334</v>
      </c>
    </row>
    <row r="9" spans="1:11" ht="24" customHeight="1">
      <c r="A9" s="95" t="s">
        <v>282</v>
      </c>
      <c r="B9" s="126">
        <v>21301</v>
      </c>
      <c r="C9" s="432">
        <v>5115</v>
      </c>
      <c r="D9" s="436">
        <v>15197</v>
      </c>
      <c r="E9" s="436">
        <v>686</v>
      </c>
      <c r="F9" s="440">
        <v>257</v>
      </c>
      <c r="G9" s="105">
        <v>22862</v>
      </c>
      <c r="H9" s="432">
        <v>3938</v>
      </c>
      <c r="I9" s="436">
        <v>15006</v>
      </c>
      <c r="J9" s="436">
        <v>3483</v>
      </c>
      <c r="K9" s="440">
        <v>365</v>
      </c>
    </row>
    <row r="10" spans="1:11" ht="24" customHeight="1">
      <c r="A10" s="95" t="s">
        <v>283</v>
      </c>
      <c r="B10" s="126">
        <v>22003</v>
      </c>
      <c r="C10" s="432">
        <v>5740</v>
      </c>
      <c r="D10" s="436">
        <v>15269</v>
      </c>
      <c r="E10" s="436">
        <v>701</v>
      </c>
      <c r="F10" s="440">
        <v>284</v>
      </c>
      <c r="G10" s="105">
        <v>23470</v>
      </c>
      <c r="H10" s="432">
        <v>4265</v>
      </c>
      <c r="I10" s="436">
        <v>15107</v>
      </c>
      <c r="J10" s="436">
        <v>3671</v>
      </c>
      <c r="K10" s="440">
        <v>418</v>
      </c>
    </row>
    <row r="11" spans="1:11" ht="24" customHeight="1">
      <c r="A11" s="95" t="s">
        <v>284</v>
      </c>
      <c r="B11" s="126">
        <v>22059</v>
      </c>
      <c r="C11" s="432">
        <v>5926</v>
      </c>
      <c r="D11" s="436">
        <v>14977</v>
      </c>
      <c r="E11" s="436">
        <v>552</v>
      </c>
      <c r="F11" s="440">
        <v>376</v>
      </c>
      <c r="G11" s="105">
        <v>23598</v>
      </c>
      <c r="H11" s="432">
        <v>4348</v>
      </c>
      <c r="I11" s="436">
        <v>14934</v>
      </c>
      <c r="J11" s="436">
        <v>3729</v>
      </c>
      <c r="K11" s="440">
        <v>546</v>
      </c>
    </row>
    <row r="12" spans="1:11" ht="24" customHeight="1">
      <c r="A12" s="95" t="s">
        <v>166</v>
      </c>
      <c r="B12" s="126">
        <v>21845</v>
      </c>
      <c r="C12" s="432">
        <v>5966</v>
      </c>
      <c r="D12" s="436">
        <v>14488</v>
      </c>
      <c r="E12" s="436">
        <v>833</v>
      </c>
      <c r="F12" s="440">
        <v>485</v>
      </c>
      <c r="G12" s="105">
        <v>23190</v>
      </c>
      <c r="H12" s="432">
        <v>4174</v>
      </c>
      <c r="I12" s="436">
        <v>14417</v>
      </c>
      <c r="J12" s="436">
        <v>3891</v>
      </c>
      <c r="K12" s="440">
        <v>675</v>
      </c>
    </row>
    <row r="13" spans="1:11" ht="24" customHeight="1">
      <c r="A13" s="95" t="s">
        <v>189</v>
      </c>
      <c r="B13" s="126">
        <v>21285</v>
      </c>
      <c r="C13" s="432">
        <v>6000</v>
      </c>
      <c r="D13" s="436">
        <v>13845</v>
      </c>
      <c r="E13" s="436">
        <v>867</v>
      </c>
      <c r="F13" s="440">
        <v>558</v>
      </c>
      <c r="G13" s="105">
        <v>22279</v>
      </c>
      <c r="H13" s="432">
        <v>3874</v>
      </c>
      <c r="I13" s="436">
        <v>13723</v>
      </c>
      <c r="J13" s="436">
        <v>3895</v>
      </c>
      <c r="K13" s="440">
        <v>772</v>
      </c>
    </row>
    <row r="14" spans="1:11" ht="24" customHeight="1">
      <c r="A14" s="425" t="s">
        <v>285</v>
      </c>
      <c r="B14" s="429">
        <v>20152</v>
      </c>
      <c r="C14" s="433">
        <v>5662</v>
      </c>
      <c r="D14" s="437">
        <v>12933</v>
      </c>
      <c r="E14" s="437">
        <v>846</v>
      </c>
      <c r="F14" s="441">
        <v>651</v>
      </c>
      <c r="G14" s="433">
        <v>21274</v>
      </c>
      <c r="H14" s="445">
        <v>3647</v>
      </c>
      <c r="I14" s="437">
        <v>12837</v>
      </c>
      <c r="J14" s="437">
        <v>3850</v>
      </c>
      <c r="K14" s="441">
        <v>907</v>
      </c>
    </row>
    <row r="15" spans="1:11" ht="24" customHeight="1">
      <c r="A15" s="235" t="s">
        <v>312</v>
      </c>
      <c r="B15" s="430">
        <v>19368</v>
      </c>
      <c r="C15" s="434">
        <v>5636</v>
      </c>
      <c r="D15" s="438">
        <v>11963</v>
      </c>
      <c r="E15" s="438">
        <v>783</v>
      </c>
      <c r="F15" s="442">
        <v>712</v>
      </c>
      <c r="G15" s="444">
        <v>19983</v>
      </c>
      <c r="H15" s="434">
        <v>3478</v>
      </c>
      <c r="I15" s="438">
        <v>11879</v>
      </c>
      <c r="J15" s="438">
        <v>3467</v>
      </c>
      <c r="K15" s="442">
        <v>928</v>
      </c>
    </row>
    <row r="16" spans="1:11" ht="18" customHeight="1">
      <c r="A16" s="426" t="s">
        <v>327</v>
      </c>
      <c r="K16" s="41"/>
    </row>
    <row r="17" spans="1:11" ht="18" customHeight="1">
      <c r="A17" s="427" t="s">
        <v>364</v>
      </c>
      <c r="K17" s="41"/>
    </row>
  </sheetData>
  <mergeCells count="3">
    <mergeCell ref="B5:F5"/>
    <mergeCell ref="G5:K5"/>
    <mergeCell ref="A5:A6"/>
  </mergeCells>
  <phoneticPr fontId="2" type="Hiragana"/>
  <pageMargins left="0.7" right="0.7" top="0.75" bottom="0.75" header="0.3" footer="0.3"/>
  <pageSetup paperSize="9" scale="132" fitToWidth="1" fitToHeight="1" orientation="landscape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13"/>
  <sheetViews>
    <sheetView zoomScaleSheetLayoutView="100" workbookViewId="0"/>
  </sheetViews>
  <sheetFormatPr defaultRowHeight="24" customHeight="1"/>
  <cols>
    <col min="1" max="1" width="15.6328125" customWidth="1"/>
    <col min="2" max="7" width="13.1796875" customWidth="1"/>
    <col min="8" max="8" width="12.6328125" customWidth="1"/>
    <col min="9" max="16380" width="7.6328125" customWidth="1"/>
  </cols>
  <sheetData>
    <row r="1" spans="1:8" ht="24" customHeight="1">
      <c r="A1" s="1" t="s">
        <v>453</v>
      </c>
    </row>
    <row r="2" spans="1:8" ht="13"/>
    <row r="3" spans="1:8" ht="24" customHeight="1">
      <c r="A3" s="43" t="s">
        <v>158</v>
      </c>
    </row>
    <row r="4" spans="1:8" ht="14.75">
      <c r="A4" s="43"/>
      <c r="G4" s="41" t="s">
        <v>185</v>
      </c>
      <c r="H4" s="41"/>
    </row>
    <row r="5" spans="1:8" ht="60" customHeight="1">
      <c r="A5" s="403" t="s">
        <v>319</v>
      </c>
      <c r="B5" s="446" t="s">
        <v>425</v>
      </c>
      <c r="C5" s="446" t="s">
        <v>426</v>
      </c>
      <c r="D5" s="446" t="s">
        <v>256</v>
      </c>
      <c r="E5" s="446" t="s">
        <v>314</v>
      </c>
      <c r="F5" s="446" t="s">
        <v>322</v>
      </c>
      <c r="G5" s="335" t="s">
        <v>260</v>
      </c>
      <c r="H5" s="457"/>
    </row>
    <row r="6" spans="1:8" ht="24" customHeight="1">
      <c r="A6" s="95" t="s">
        <v>250</v>
      </c>
      <c r="B6" s="73">
        <v>54578</v>
      </c>
      <c r="C6" s="449" t="s">
        <v>85</v>
      </c>
      <c r="D6" s="449" t="s">
        <v>85</v>
      </c>
      <c r="E6" s="73">
        <v>50212</v>
      </c>
      <c r="F6" s="451" t="s">
        <v>85</v>
      </c>
      <c r="G6" s="113">
        <v>92</v>
      </c>
      <c r="H6" s="364"/>
    </row>
    <row r="7" spans="1:8" ht="24" customHeight="1">
      <c r="A7" s="95" t="s">
        <v>17</v>
      </c>
      <c r="B7" s="73">
        <v>54602</v>
      </c>
      <c r="C7" s="449" t="s">
        <v>85</v>
      </c>
      <c r="D7" s="449" t="s">
        <v>85</v>
      </c>
      <c r="E7" s="73">
        <v>51095</v>
      </c>
      <c r="F7" s="451" t="s">
        <v>85</v>
      </c>
      <c r="G7" s="113">
        <v>94</v>
      </c>
      <c r="H7" s="364"/>
    </row>
    <row r="8" spans="1:8" ht="24" customHeight="1">
      <c r="A8" s="95" t="s">
        <v>293</v>
      </c>
      <c r="B8" s="73">
        <v>53603</v>
      </c>
      <c r="C8" s="449" t="s">
        <v>85</v>
      </c>
      <c r="D8" s="449" t="s">
        <v>85</v>
      </c>
      <c r="E8" s="73">
        <v>50466</v>
      </c>
      <c r="F8" s="451" t="s">
        <v>85</v>
      </c>
      <c r="G8" s="113">
        <v>94</v>
      </c>
      <c r="H8" s="364"/>
    </row>
    <row r="9" spans="1:8" ht="24" customHeight="1">
      <c r="A9" s="95" t="s">
        <v>143</v>
      </c>
      <c r="B9" s="73">
        <v>52178</v>
      </c>
      <c r="C9" s="409">
        <v>6265</v>
      </c>
      <c r="D9" s="409">
        <v>8803</v>
      </c>
      <c r="E9" s="73">
        <v>49588</v>
      </c>
      <c r="F9" s="452">
        <v>-2538</v>
      </c>
      <c r="G9" s="113">
        <v>95</v>
      </c>
      <c r="H9" s="364"/>
    </row>
    <row r="10" spans="1:8" ht="24" customHeight="1">
      <c r="A10" s="95" t="s">
        <v>286</v>
      </c>
      <c r="B10" s="73">
        <v>49864</v>
      </c>
      <c r="C10" s="409">
        <v>6142</v>
      </c>
      <c r="D10" s="409">
        <v>8389</v>
      </c>
      <c r="E10" s="73">
        <v>47617</v>
      </c>
      <c r="F10" s="452">
        <v>-2247</v>
      </c>
      <c r="G10" s="113">
        <v>95</v>
      </c>
      <c r="H10" s="364"/>
    </row>
    <row r="11" spans="1:8" ht="24" customHeight="1">
      <c r="A11" s="425" t="s">
        <v>87</v>
      </c>
      <c r="B11" s="447">
        <v>47133</v>
      </c>
      <c r="C11" s="450">
        <v>6518</v>
      </c>
      <c r="D11" s="450">
        <v>8160</v>
      </c>
      <c r="E11" s="447">
        <v>45491</v>
      </c>
      <c r="F11" s="453">
        <v>-1642</v>
      </c>
      <c r="G11" s="455">
        <v>97</v>
      </c>
      <c r="H11" s="364"/>
    </row>
    <row r="12" spans="1:8" ht="24" customHeight="1">
      <c r="A12" s="235" t="s">
        <v>22</v>
      </c>
      <c r="B12" s="448">
        <v>44355</v>
      </c>
      <c r="C12" s="410">
        <v>6668</v>
      </c>
      <c r="D12" s="410">
        <v>7579</v>
      </c>
      <c r="E12" s="448">
        <v>43444</v>
      </c>
      <c r="F12" s="454">
        <v>-911</v>
      </c>
      <c r="G12" s="456">
        <v>97.94611655957614</v>
      </c>
      <c r="H12" s="364"/>
    </row>
    <row r="13" spans="1:8" ht="18" customHeight="1">
      <c r="A13" s="12" t="s">
        <v>364</v>
      </c>
      <c r="G13" s="41"/>
      <c r="H13" s="41"/>
    </row>
  </sheetData>
  <phoneticPr fontId="2" type="Hiragana"/>
  <pageMargins left="0.7" right="0.7" top="0.75" bottom="0.75" header="0.3" footer="0.3"/>
  <pageSetup paperSize="9" scale="140" fitToWidth="1" fitToHeight="1" orientation="landscape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0"/>
  <sheetViews>
    <sheetView zoomScaleSheetLayoutView="100" workbookViewId="0"/>
  </sheetViews>
  <sheetFormatPr defaultColWidth="12.6328125" defaultRowHeight="24" customHeight="1"/>
  <cols>
    <col min="1" max="7" width="16.1796875" customWidth="1"/>
  </cols>
  <sheetData>
    <row r="1" spans="1:9" ht="24" customHeight="1">
      <c r="A1" s="1" t="s">
        <v>453</v>
      </c>
    </row>
    <row r="2" spans="1:9" ht="13"/>
    <row r="3" spans="1:9" ht="24" customHeight="1">
      <c r="A3" s="2" t="s">
        <v>538</v>
      </c>
    </row>
    <row r="4" spans="1:9" ht="14.75">
      <c r="A4" s="2"/>
      <c r="G4" s="41" t="s">
        <v>185</v>
      </c>
    </row>
    <row r="5" spans="1:9" ht="20" customHeight="1">
      <c r="A5" s="91" t="s">
        <v>245</v>
      </c>
      <c r="B5" s="236" t="s">
        <v>423</v>
      </c>
      <c r="C5" s="48"/>
      <c r="D5" s="65"/>
      <c r="E5" s="254" t="s">
        <v>424</v>
      </c>
      <c r="F5" s="48"/>
      <c r="G5" s="65"/>
    </row>
    <row r="6" spans="1:9" ht="20" customHeight="1">
      <c r="A6" s="93"/>
      <c r="B6" s="123" t="s">
        <v>395</v>
      </c>
      <c r="C6" s="128" t="s">
        <v>37</v>
      </c>
      <c r="D6" s="66" t="s">
        <v>243</v>
      </c>
      <c r="E6" s="102" t="s">
        <v>395</v>
      </c>
      <c r="F6" s="128" t="s">
        <v>37</v>
      </c>
      <c r="G6" s="66" t="s">
        <v>243</v>
      </c>
    </row>
    <row r="7" spans="1:9" ht="24" customHeight="1">
      <c r="A7" s="192" t="s">
        <v>156</v>
      </c>
      <c r="B7" s="428">
        <v>68</v>
      </c>
      <c r="C7" s="460">
        <v>62</v>
      </c>
      <c r="D7" s="463">
        <v>6</v>
      </c>
      <c r="E7" s="443">
        <v>278</v>
      </c>
      <c r="F7" s="460">
        <v>169</v>
      </c>
      <c r="G7" s="463">
        <v>109</v>
      </c>
      <c r="H7" s="240"/>
      <c r="I7" s="240"/>
    </row>
    <row r="8" spans="1:9" ht="24" customHeight="1">
      <c r="A8" s="192" t="s">
        <v>333</v>
      </c>
      <c r="B8" s="428">
        <v>1682</v>
      </c>
      <c r="C8" s="460">
        <v>1642</v>
      </c>
      <c r="D8" s="463">
        <v>40</v>
      </c>
      <c r="E8" s="443">
        <v>1884</v>
      </c>
      <c r="F8" s="460">
        <v>1610</v>
      </c>
      <c r="G8" s="463">
        <v>274</v>
      </c>
      <c r="H8" s="240"/>
      <c r="I8" s="240"/>
    </row>
    <row r="9" spans="1:9" ht="24" customHeight="1">
      <c r="A9" s="192" t="s">
        <v>334</v>
      </c>
      <c r="B9" s="428">
        <v>122</v>
      </c>
      <c r="C9" s="460">
        <v>117</v>
      </c>
      <c r="D9" s="463">
        <v>5</v>
      </c>
      <c r="E9" s="443">
        <v>269</v>
      </c>
      <c r="F9" s="460">
        <v>224</v>
      </c>
      <c r="G9" s="463">
        <v>45</v>
      </c>
      <c r="H9" s="240"/>
      <c r="I9" s="240"/>
    </row>
    <row r="10" spans="1:9" ht="24" customHeight="1">
      <c r="A10" s="192" t="s">
        <v>329</v>
      </c>
      <c r="B10" s="428">
        <v>3615</v>
      </c>
      <c r="C10" s="460">
        <v>3412</v>
      </c>
      <c r="D10" s="463">
        <v>203</v>
      </c>
      <c r="E10" s="443">
        <v>3593</v>
      </c>
      <c r="F10" s="460">
        <v>3250</v>
      </c>
      <c r="G10" s="463">
        <v>343</v>
      </c>
      <c r="H10" s="240"/>
      <c r="I10" s="240"/>
    </row>
    <row r="11" spans="1:9" ht="24" customHeight="1">
      <c r="A11" s="192" t="s">
        <v>307</v>
      </c>
      <c r="B11" s="428">
        <v>49</v>
      </c>
      <c r="C11" s="460">
        <v>39</v>
      </c>
      <c r="D11" s="463">
        <v>10</v>
      </c>
      <c r="E11" s="443">
        <v>143</v>
      </c>
      <c r="F11" s="460">
        <v>130</v>
      </c>
      <c r="G11" s="463">
        <v>13</v>
      </c>
      <c r="H11" s="240"/>
      <c r="I11" s="240"/>
    </row>
    <row r="12" spans="1:9" ht="24" customHeight="1">
      <c r="A12" s="192" t="s">
        <v>330</v>
      </c>
      <c r="B12" s="428">
        <v>71</v>
      </c>
      <c r="C12" s="460">
        <v>65</v>
      </c>
      <c r="D12" s="463">
        <v>6</v>
      </c>
      <c r="E12" s="443">
        <v>71</v>
      </c>
      <c r="F12" s="460">
        <v>66</v>
      </c>
      <c r="G12" s="463">
        <v>5</v>
      </c>
      <c r="H12" s="240"/>
      <c r="I12" s="240"/>
    </row>
    <row r="13" spans="1:9" ht="24" customHeight="1">
      <c r="A13" s="192" t="s">
        <v>105</v>
      </c>
      <c r="B13" s="428">
        <v>19</v>
      </c>
      <c r="C13" s="460">
        <v>19</v>
      </c>
      <c r="D13" s="463">
        <v>0</v>
      </c>
      <c r="E13" s="443">
        <v>63</v>
      </c>
      <c r="F13" s="460">
        <v>62</v>
      </c>
      <c r="G13" s="463">
        <v>1</v>
      </c>
      <c r="H13" s="240"/>
      <c r="I13" s="240"/>
    </row>
    <row r="14" spans="1:9" ht="24" customHeight="1">
      <c r="A14" s="192" t="s">
        <v>326</v>
      </c>
      <c r="B14" s="428">
        <v>200</v>
      </c>
      <c r="C14" s="460">
        <v>184</v>
      </c>
      <c r="D14" s="463">
        <v>16</v>
      </c>
      <c r="E14" s="443">
        <v>370</v>
      </c>
      <c r="F14" s="460">
        <v>358</v>
      </c>
      <c r="G14" s="463">
        <v>12</v>
      </c>
      <c r="H14" s="240"/>
      <c r="I14" s="240"/>
    </row>
    <row r="15" spans="1:9" ht="24" customHeight="1">
      <c r="A15" s="192" t="s">
        <v>331</v>
      </c>
      <c r="B15" s="428">
        <v>157</v>
      </c>
      <c r="C15" s="460">
        <v>142</v>
      </c>
      <c r="D15" s="463">
        <v>15</v>
      </c>
      <c r="E15" s="443">
        <v>124</v>
      </c>
      <c r="F15" s="460">
        <v>124</v>
      </c>
      <c r="G15" s="463">
        <v>0</v>
      </c>
      <c r="H15" s="240"/>
      <c r="I15" s="240"/>
    </row>
    <row r="16" spans="1:9" ht="24" customHeight="1">
      <c r="A16" s="192" t="s">
        <v>236</v>
      </c>
      <c r="B16" s="428">
        <v>10</v>
      </c>
      <c r="C16" s="460">
        <v>10</v>
      </c>
      <c r="D16" s="463">
        <v>0</v>
      </c>
      <c r="E16" s="443">
        <v>31</v>
      </c>
      <c r="F16" s="460">
        <v>31</v>
      </c>
      <c r="G16" s="463">
        <v>0</v>
      </c>
      <c r="H16" s="240"/>
      <c r="I16" s="240"/>
    </row>
    <row r="17" spans="1:7" ht="24" customHeight="1">
      <c r="A17" s="193" t="s">
        <v>247</v>
      </c>
      <c r="B17" s="126">
        <v>139</v>
      </c>
      <c r="C17" s="131">
        <v>120</v>
      </c>
      <c r="D17" s="464">
        <v>19</v>
      </c>
      <c r="E17" s="105">
        <v>210</v>
      </c>
      <c r="F17" s="131">
        <v>156</v>
      </c>
      <c r="G17" s="464">
        <v>54</v>
      </c>
    </row>
    <row r="18" spans="1:7" ht="24" customHeight="1">
      <c r="A18" s="194" t="s">
        <v>452</v>
      </c>
      <c r="B18" s="458">
        <v>536</v>
      </c>
      <c r="C18" s="461">
        <v>485</v>
      </c>
      <c r="D18" s="465">
        <v>51</v>
      </c>
      <c r="E18" s="433">
        <v>543</v>
      </c>
      <c r="F18" s="461">
        <v>506</v>
      </c>
      <c r="G18" s="465">
        <v>37</v>
      </c>
    </row>
    <row r="19" spans="1:7" ht="24" customHeight="1">
      <c r="A19" s="198" t="s">
        <v>229</v>
      </c>
      <c r="B19" s="459">
        <v>6668</v>
      </c>
      <c r="C19" s="462">
        <v>6297</v>
      </c>
      <c r="D19" s="466">
        <v>371</v>
      </c>
      <c r="E19" s="467">
        <v>7579</v>
      </c>
      <c r="F19" s="462">
        <v>6686</v>
      </c>
      <c r="G19" s="466">
        <v>893</v>
      </c>
    </row>
    <row r="20" spans="1:7" ht="18" customHeight="1">
      <c r="A20" s="12" t="s">
        <v>456</v>
      </c>
      <c r="G20" s="41"/>
    </row>
  </sheetData>
  <mergeCells count="3">
    <mergeCell ref="B5:D5"/>
    <mergeCell ref="E5:G5"/>
    <mergeCell ref="A5:A6"/>
  </mergeCells>
  <phoneticPr fontId="2" type="Hiragana"/>
  <pageMargins left="0.7" right="0.7" top="0.75" bottom="0.75" header="0.3" footer="0.3"/>
  <pageSetup paperSize="9" scale="116" fitToWidth="1" fitToHeight="1" orientation="landscape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6"/>
  <sheetViews>
    <sheetView zoomScaleSheetLayoutView="100" workbookViewId="0"/>
  </sheetViews>
  <sheetFormatPr defaultColWidth="6.1796875" defaultRowHeight="24" customHeight="1"/>
  <cols>
    <col min="1" max="1" width="11.6328125" customWidth="1"/>
    <col min="2" max="13" width="10.1796875" customWidth="1"/>
  </cols>
  <sheetData>
    <row r="1" spans="1:13" ht="24" customHeight="1">
      <c r="A1" s="1" t="s">
        <v>453</v>
      </c>
    </row>
    <row r="2" spans="1:13" ht="13"/>
    <row r="3" spans="1:13" ht="24" customHeight="1">
      <c r="A3" s="2" t="s">
        <v>555</v>
      </c>
    </row>
    <row r="4" spans="1:13" ht="13.75">
      <c r="M4" s="41" t="s">
        <v>185</v>
      </c>
    </row>
    <row r="5" spans="1:13" ht="20" customHeight="1">
      <c r="A5" s="468" t="s">
        <v>320</v>
      </c>
      <c r="B5" s="472" t="s">
        <v>395</v>
      </c>
      <c r="C5" s="477" t="s">
        <v>417</v>
      </c>
      <c r="D5" s="313"/>
      <c r="E5" s="313"/>
      <c r="F5" s="313"/>
      <c r="G5" s="313"/>
      <c r="H5" s="320"/>
      <c r="I5" s="468" t="s">
        <v>418</v>
      </c>
      <c r="J5" s="313"/>
      <c r="K5" s="313"/>
      <c r="L5" s="320"/>
      <c r="M5" s="503" t="s">
        <v>281</v>
      </c>
    </row>
    <row r="6" spans="1:13" ht="20" customHeight="1">
      <c r="A6" s="469"/>
      <c r="B6" s="473"/>
      <c r="C6" s="478" t="s">
        <v>395</v>
      </c>
      <c r="D6" s="484" t="s">
        <v>399</v>
      </c>
      <c r="E6" s="484"/>
      <c r="F6" s="484"/>
      <c r="G6" s="484"/>
      <c r="H6" s="492" t="s">
        <v>366</v>
      </c>
      <c r="I6" s="493" t="s">
        <v>395</v>
      </c>
      <c r="J6" s="492" t="s">
        <v>192</v>
      </c>
      <c r="K6" s="498" t="s">
        <v>420</v>
      </c>
      <c r="L6" s="500" t="s">
        <v>52</v>
      </c>
      <c r="M6" s="504"/>
    </row>
    <row r="7" spans="1:13" ht="30" customHeight="1">
      <c r="A7" s="470"/>
      <c r="B7" s="474"/>
      <c r="C7" s="479"/>
      <c r="D7" s="485" t="s">
        <v>12</v>
      </c>
      <c r="E7" s="486" t="s">
        <v>422</v>
      </c>
      <c r="F7" s="486" t="s">
        <v>421</v>
      </c>
      <c r="G7" s="490" t="s">
        <v>92</v>
      </c>
      <c r="H7" s="474"/>
      <c r="I7" s="470"/>
      <c r="J7" s="474"/>
      <c r="K7" s="499"/>
      <c r="L7" s="501"/>
      <c r="M7" s="501"/>
    </row>
    <row r="8" spans="1:13" ht="20" customHeight="1">
      <c r="A8" s="5" t="s">
        <v>168</v>
      </c>
      <c r="B8" s="475">
        <v>2027</v>
      </c>
      <c r="C8" s="480">
        <v>369</v>
      </c>
      <c r="D8" s="475">
        <v>230</v>
      </c>
      <c r="E8" s="435">
        <v>4</v>
      </c>
      <c r="F8" s="488">
        <v>112</v>
      </c>
      <c r="G8" s="22">
        <v>7</v>
      </c>
      <c r="H8" s="475">
        <v>16</v>
      </c>
      <c r="I8" s="494">
        <v>1613</v>
      </c>
      <c r="J8" s="475">
        <v>10</v>
      </c>
      <c r="K8" s="435">
        <v>1579</v>
      </c>
      <c r="L8" s="439">
        <v>24</v>
      </c>
      <c r="M8" s="439">
        <v>45</v>
      </c>
    </row>
    <row r="9" spans="1:13" ht="20" customHeight="1">
      <c r="A9" s="6" t="s">
        <v>169</v>
      </c>
      <c r="B9" s="287">
        <v>1637</v>
      </c>
      <c r="C9" s="481">
        <v>1330</v>
      </c>
      <c r="D9" s="287">
        <v>1171</v>
      </c>
      <c r="E9" s="436">
        <v>13</v>
      </c>
      <c r="F9" s="84">
        <v>75</v>
      </c>
      <c r="G9" s="23">
        <v>16</v>
      </c>
      <c r="H9" s="287">
        <v>55</v>
      </c>
      <c r="I9" s="495">
        <v>258</v>
      </c>
      <c r="J9" s="287">
        <v>30</v>
      </c>
      <c r="K9" s="436">
        <v>197</v>
      </c>
      <c r="L9" s="440">
        <v>31</v>
      </c>
      <c r="M9" s="440">
        <v>49</v>
      </c>
    </row>
    <row r="10" spans="1:13" ht="20" customHeight="1">
      <c r="A10" s="6" t="s">
        <v>171</v>
      </c>
      <c r="B10" s="287">
        <v>1498</v>
      </c>
      <c r="C10" s="481">
        <v>1331</v>
      </c>
      <c r="D10" s="287">
        <v>1203</v>
      </c>
      <c r="E10" s="436">
        <v>54</v>
      </c>
      <c r="F10" s="84">
        <v>6</v>
      </c>
      <c r="G10" s="23">
        <v>26</v>
      </c>
      <c r="H10" s="287">
        <v>42</v>
      </c>
      <c r="I10" s="495">
        <v>122</v>
      </c>
      <c r="J10" s="287">
        <v>90</v>
      </c>
      <c r="K10" s="436">
        <v>5</v>
      </c>
      <c r="L10" s="440">
        <v>27</v>
      </c>
      <c r="M10" s="440">
        <v>45</v>
      </c>
    </row>
    <row r="11" spans="1:13" ht="20" customHeight="1">
      <c r="A11" s="6" t="s">
        <v>65</v>
      </c>
      <c r="B11" s="287">
        <v>1803</v>
      </c>
      <c r="C11" s="481">
        <v>1498</v>
      </c>
      <c r="D11" s="287">
        <v>1295</v>
      </c>
      <c r="E11" s="436">
        <v>112</v>
      </c>
      <c r="F11" s="84">
        <v>0</v>
      </c>
      <c r="G11" s="23">
        <v>40</v>
      </c>
      <c r="H11" s="287">
        <v>51</v>
      </c>
      <c r="I11" s="495">
        <v>219</v>
      </c>
      <c r="J11" s="287">
        <v>175</v>
      </c>
      <c r="K11" s="436">
        <v>7</v>
      </c>
      <c r="L11" s="440">
        <v>37</v>
      </c>
      <c r="M11" s="440">
        <v>86</v>
      </c>
    </row>
    <row r="12" spans="1:13" ht="20" customHeight="1">
      <c r="A12" s="6" t="s">
        <v>138</v>
      </c>
      <c r="B12" s="287">
        <v>2328</v>
      </c>
      <c r="C12" s="481">
        <v>2019</v>
      </c>
      <c r="D12" s="287">
        <v>1698</v>
      </c>
      <c r="E12" s="436">
        <v>223</v>
      </c>
      <c r="F12" s="84">
        <v>0</v>
      </c>
      <c r="G12" s="23">
        <v>34</v>
      </c>
      <c r="H12" s="287">
        <v>64</v>
      </c>
      <c r="I12" s="495">
        <v>220</v>
      </c>
      <c r="J12" s="287">
        <v>174</v>
      </c>
      <c r="K12" s="436">
        <v>3</v>
      </c>
      <c r="L12" s="440">
        <v>43</v>
      </c>
      <c r="M12" s="440">
        <v>89</v>
      </c>
    </row>
    <row r="13" spans="1:13" ht="20" customHeight="1">
      <c r="A13" s="6" t="s">
        <v>173</v>
      </c>
      <c r="B13" s="287">
        <v>2602</v>
      </c>
      <c r="C13" s="481">
        <v>2333</v>
      </c>
      <c r="D13" s="287">
        <v>1982</v>
      </c>
      <c r="E13" s="436">
        <v>269</v>
      </c>
      <c r="F13" s="84">
        <v>1</v>
      </c>
      <c r="G13" s="23">
        <v>24</v>
      </c>
      <c r="H13" s="287">
        <v>57</v>
      </c>
      <c r="I13" s="495">
        <v>191</v>
      </c>
      <c r="J13" s="287">
        <v>159</v>
      </c>
      <c r="K13" s="436">
        <v>0</v>
      </c>
      <c r="L13" s="440">
        <v>32</v>
      </c>
      <c r="M13" s="440">
        <v>78</v>
      </c>
    </row>
    <row r="14" spans="1:13" ht="20" customHeight="1">
      <c r="A14" s="6" t="s">
        <v>174</v>
      </c>
      <c r="B14" s="287">
        <v>2837</v>
      </c>
      <c r="C14" s="481">
        <v>2537</v>
      </c>
      <c r="D14" s="287">
        <v>2128</v>
      </c>
      <c r="E14" s="436">
        <v>330</v>
      </c>
      <c r="F14" s="84">
        <v>1</v>
      </c>
      <c r="G14" s="23">
        <v>17</v>
      </c>
      <c r="H14" s="287">
        <v>61</v>
      </c>
      <c r="I14" s="495">
        <v>210</v>
      </c>
      <c r="J14" s="287">
        <v>170</v>
      </c>
      <c r="K14" s="436">
        <v>1</v>
      </c>
      <c r="L14" s="440">
        <v>39</v>
      </c>
      <c r="M14" s="440">
        <v>90</v>
      </c>
    </row>
    <row r="15" spans="1:13" ht="20" customHeight="1">
      <c r="A15" s="6" t="s">
        <v>176</v>
      </c>
      <c r="B15" s="287">
        <v>2537</v>
      </c>
      <c r="C15" s="481">
        <v>2274</v>
      </c>
      <c r="D15" s="287">
        <v>1940</v>
      </c>
      <c r="E15" s="436">
        <v>262</v>
      </c>
      <c r="F15" s="84">
        <v>1</v>
      </c>
      <c r="G15" s="23">
        <v>27</v>
      </c>
      <c r="H15" s="287">
        <v>44</v>
      </c>
      <c r="I15" s="495">
        <v>209</v>
      </c>
      <c r="J15" s="287">
        <v>168</v>
      </c>
      <c r="K15" s="436">
        <v>0</v>
      </c>
      <c r="L15" s="440">
        <v>41</v>
      </c>
      <c r="M15" s="440">
        <v>54</v>
      </c>
    </row>
    <row r="16" spans="1:13" ht="20" customHeight="1">
      <c r="A16" s="6" t="s">
        <v>97</v>
      </c>
      <c r="B16" s="287">
        <v>2845</v>
      </c>
      <c r="C16" s="481">
        <v>2490</v>
      </c>
      <c r="D16" s="287">
        <v>2118</v>
      </c>
      <c r="E16" s="436">
        <v>300</v>
      </c>
      <c r="F16" s="84">
        <v>0</v>
      </c>
      <c r="G16" s="23">
        <v>19</v>
      </c>
      <c r="H16" s="287">
        <v>53</v>
      </c>
      <c r="I16" s="495">
        <v>300</v>
      </c>
      <c r="J16" s="287">
        <v>239</v>
      </c>
      <c r="K16" s="436">
        <v>0</v>
      </c>
      <c r="L16" s="440">
        <v>61</v>
      </c>
      <c r="M16" s="440">
        <v>55</v>
      </c>
    </row>
    <row r="17" spans="1:13" ht="20" customHeight="1">
      <c r="A17" s="6" t="s">
        <v>120</v>
      </c>
      <c r="B17" s="287">
        <v>3205</v>
      </c>
      <c r="C17" s="481">
        <v>2515</v>
      </c>
      <c r="D17" s="287">
        <v>2032</v>
      </c>
      <c r="E17" s="436">
        <v>379</v>
      </c>
      <c r="F17" s="84">
        <v>0</v>
      </c>
      <c r="G17" s="23">
        <v>32</v>
      </c>
      <c r="H17" s="287">
        <v>72</v>
      </c>
      <c r="I17" s="495">
        <v>644</v>
      </c>
      <c r="J17" s="287">
        <v>435</v>
      </c>
      <c r="K17" s="436">
        <v>0</v>
      </c>
      <c r="L17" s="440">
        <v>209</v>
      </c>
      <c r="M17" s="440">
        <v>46</v>
      </c>
    </row>
    <row r="18" spans="1:13" ht="20" customHeight="1">
      <c r="A18" s="6" t="s">
        <v>56</v>
      </c>
      <c r="B18" s="287">
        <v>3717</v>
      </c>
      <c r="C18" s="481">
        <v>2205</v>
      </c>
      <c r="D18" s="287">
        <v>1492</v>
      </c>
      <c r="E18" s="436">
        <v>588</v>
      </c>
      <c r="F18" s="84">
        <v>2</v>
      </c>
      <c r="G18" s="23">
        <v>57</v>
      </c>
      <c r="H18" s="287">
        <v>66</v>
      </c>
      <c r="I18" s="495">
        <v>1437</v>
      </c>
      <c r="J18" s="287">
        <v>736</v>
      </c>
      <c r="K18" s="84">
        <v>0</v>
      </c>
      <c r="L18" s="440">
        <v>701</v>
      </c>
      <c r="M18" s="440">
        <v>75</v>
      </c>
    </row>
    <row r="19" spans="1:13" ht="20" customHeight="1">
      <c r="A19" s="6" t="s">
        <v>42</v>
      </c>
      <c r="B19" s="287">
        <v>3965</v>
      </c>
      <c r="C19" s="481">
        <v>1717</v>
      </c>
      <c r="D19" s="287">
        <v>1104</v>
      </c>
      <c r="E19" s="436">
        <v>525</v>
      </c>
      <c r="F19" s="84">
        <v>2</v>
      </c>
      <c r="G19" s="23">
        <v>56</v>
      </c>
      <c r="H19" s="287">
        <v>30</v>
      </c>
      <c r="I19" s="495">
        <v>2114</v>
      </c>
      <c r="J19" s="287">
        <v>853</v>
      </c>
      <c r="K19" s="84">
        <v>0</v>
      </c>
      <c r="L19" s="440">
        <v>1261</v>
      </c>
      <c r="M19" s="440">
        <v>134</v>
      </c>
    </row>
    <row r="20" spans="1:13" ht="20" customHeight="1">
      <c r="A20" s="6" t="s">
        <v>178</v>
      </c>
      <c r="B20" s="287">
        <v>2852</v>
      </c>
      <c r="C20" s="481">
        <v>799</v>
      </c>
      <c r="D20" s="287">
        <v>474</v>
      </c>
      <c r="E20" s="436">
        <v>285</v>
      </c>
      <c r="F20" s="84">
        <v>0</v>
      </c>
      <c r="G20" s="23">
        <v>32</v>
      </c>
      <c r="H20" s="287">
        <v>8</v>
      </c>
      <c r="I20" s="495">
        <v>1900</v>
      </c>
      <c r="J20" s="287">
        <v>615</v>
      </c>
      <c r="K20" s="84">
        <v>0</v>
      </c>
      <c r="L20" s="440">
        <v>1285</v>
      </c>
      <c r="M20" s="440">
        <v>153</v>
      </c>
    </row>
    <row r="21" spans="1:13" ht="20" customHeight="1">
      <c r="A21" s="6" t="s">
        <v>179</v>
      </c>
      <c r="B21" s="287">
        <v>2305</v>
      </c>
      <c r="C21" s="481">
        <v>388</v>
      </c>
      <c r="D21" s="287">
        <v>222</v>
      </c>
      <c r="E21" s="436">
        <v>144</v>
      </c>
      <c r="F21" s="84">
        <v>0</v>
      </c>
      <c r="G21" s="23">
        <v>17</v>
      </c>
      <c r="H21" s="287">
        <v>5</v>
      </c>
      <c r="I21" s="495">
        <v>1805</v>
      </c>
      <c r="J21" s="287">
        <v>487</v>
      </c>
      <c r="K21" s="84">
        <v>0</v>
      </c>
      <c r="L21" s="440">
        <v>1318</v>
      </c>
      <c r="M21" s="440">
        <v>112</v>
      </c>
    </row>
    <row r="22" spans="1:13" ht="20" customHeight="1">
      <c r="A22" s="7" t="s">
        <v>119</v>
      </c>
      <c r="B22" s="288">
        <v>1857</v>
      </c>
      <c r="C22" s="482">
        <v>168</v>
      </c>
      <c r="D22" s="288">
        <v>88</v>
      </c>
      <c r="E22" s="437">
        <v>67</v>
      </c>
      <c r="F22" s="489">
        <v>0</v>
      </c>
      <c r="G22" s="24">
        <v>11</v>
      </c>
      <c r="H22" s="288">
        <v>2</v>
      </c>
      <c r="I22" s="496">
        <v>1634</v>
      </c>
      <c r="J22" s="288">
        <v>310</v>
      </c>
      <c r="K22" s="489">
        <v>0</v>
      </c>
      <c r="L22" s="441">
        <v>1324</v>
      </c>
      <c r="M22" s="441">
        <v>55</v>
      </c>
    </row>
    <row r="23" spans="1:13" ht="20" customHeight="1">
      <c r="A23" s="6" t="s">
        <v>181</v>
      </c>
      <c r="B23" s="287">
        <v>964</v>
      </c>
      <c r="C23" s="481">
        <v>45</v>
      </c>
      <c r="D23" s="287">
        <v>21</v>
      </c>
      <c r="E23" s="436">
        <v>19</v>
      </c>
      <c r="F23" s="84">
        <v>0</v>
      </c>
      <c r="G23" s="23">
        <v>4</v>
      </c>
      <c r="H23" s="287">
        <v>1</v>
      </c>
      <c r="I23" s="495">
        <v>897</v>
      </c>
      <c r="J23" s="287">
        <v>94</v>
      </c>
      <c r="K23" s="84">
        <v>0</v>
      </c>
      <c r="L23" s="440">
        <v>803</v>
      </c>
      <c r="M23" s="440">
        <v>22</v>
      </c>
    </row>
    <row r="24" spans="1:13" ht="20" customHeight="1">
      <c r="A24" s="10" t="s">
        <v>351</v>
      </c>
      <c r="B24" s="287">
        <v>372</v>
      </c>
      <c r="C24" s="481">
        <v>4</v>
      </c>
      <c r="D24" s="287">
        <v>2</v>
      </c>
      <c r="E24" s="436">
        <v>2</v>
      </c>
      <c r="F24" s="84">
        <v>0</v>
      </c>
      <c r="G24" s="23">
        <v>0</v>
      </c>
      <c r="H24" s="287">
        <v>0</v>
      </c>
      <c r="I24" s="495">
        <v>363</v>
      </c>
      <c r="J24" s="287">
        <v>17</v>
      </c>
      <c r="K24" s="84">
        <v>0</v>
      </c>
      <c r="L24" s="440">
        <v>346</v>
      </c>
      <c r="M24" s="440">
        <v>5</v>
      </c>
    </row>
    <row r="25" spans="1:13" ht="20" customHeight="1">
      <c r="A25" s="471" t="s">
        <v>229</v>
      </c>
      <c r="B25" s="476">
        <v>39351</v>
      </c>
      <c r="C25" s="483">
        <v>24022</v>
      </c>
      <c r="D25" s="476">
        <v>19200</v>
      </c>
      <c r="E25" s="487">
        <v>3576</v>
      </c>
      <c r="F25" s="487">
        <v>200</v>
      </c>
      <c r="G25" s="491">
        <v>419</v>
      </c>
      <c r="H25" s="476">
        <v>627</v>
      </c>
      <c r="I25" s="497">
        <v>14136</v>
      </c>
      <c r="J25" s="476">
        <v>4762</v>
      </c>
      <c r="K25" s="487">
        <v>1792</v>
      </c>
      <c r="L25" s="502">
        <v>7582</v>
      </c>
      <c r="M25" s="502">
        <v>1193</v>
      </c>
    </row>
    <row r="26" spans="1:13" ht="18" customHeight="1">
      <c r="A26" s="355" t="s">
        <v>456</v>
      </c>
      <c r="M26" s="41"/>
    </row>
  </sheetData>
  <mergeCells count="12">
    <mergeCell ref="C5:H5"/>
    <mergeCell ref="I5:L5"/>
    <mergeCell ref="D6:G6"/>
    <mergeCell ref="A5:A7"/>
    <mergeCell ref="B5:B7"/>
    <mergeCell ref="M5:M7"/>
    <mergeCell ref="C6:C7"/>
    <mergeCell ref="H6:H7"/>
    <mergeCell ref="I6:I7"/>
    <mergeCell ref="J6:J7"/>
    <mergeCell ref="K6:K7"/>
    <mergeCell ref="L6:L7"/>
  </mergeCells>
  <phoneticPr fontId="2" type="Hiragana"/>
  <pageMargins left="0.7" right="0.7" top="0.75" bottom="0.75" header="0.3" footer="0.3"/>
  <pageSetup paperSize="9" scale="99" fitToWidth="1" fitToHeight="1" orientation="landscape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17"/>
  <sheetViews>
    <sheetView zoomScaleSheetLayoutView="100" workbookViewId="0"/>
  </sheetViews>
  <sheetFormatPr defaultRowHeight="24" customHeight="1"/>
  <cols>
    <col min="1" max="1" width="14.6328125" customWidth="1"/>
    <col min="2" max="10" width="8.6328125" customWidth="1"/>
    <col min="11" max="11" width="6.1796875" customWidth="1"/>
    <col min="12" max="12" width="7.81640625" bestFit="1" customWidth="1"/>
    <col min="13" max="13" width="7.26953125" customWidth="1"/>
    <col min="14" max="15" width="6.6328125" customWidth="1"/>
    <col min="16" max="16" width="5.6328125" bestFit="1" customWidth="1"/>
    <col min="17" max="17" width="7.6328125" bestFit="1" customWidth="1"/>
    <col min="18" max="18" width="6.6328125" bestFit="1" customWidth="1"/>
    <col min="19" max="19" width="7.6328125" bestFit="1" customWidth="1"/>
    <col min="20" max="20" width="6.6328125" bestFit="1" customWidth="1"/>
    <col min="21" max="21" width="7.6328125" bestFit="1" customWidth="1"/>
    <col min="22" max="16381" width="6.1796875" customWidth="1"/>
  </cols>
  <sheetData>
    <row r="1" spans="1:10" ht="24" customHeight="1">
      <c r="A1" s="1" t="s">
        <v>453</v>
      </c>
    </row>
    <row r="2" spans="1:10" ht="13"/>
    <row r="3" spans="1:10" ht="24" customHeight="1">
      <c r="A3" s="43" t="s">
        <v>353</v>
      </c>
    </row>
    <row r="4" spans="1:10" ht="14.75">
      <c r="A4" s="505"/>
      <c r="J4" s="41" t="s">
        <v>131</v>
      </c>
    </row>
    <row r="5" spans="1:10" ht="20" customHeight="1">
      <c r="A5" s="3" t="s">
        <v>319</v>
      </c>
      <c r="B5" s="506" t="s">
        <v>109</v>
      </c>
      <c r="C5" s="510" t="s">
        <v>413</v>
      </c>
      <c r="D5" s="515" t="s">
        <v>414</v>
      </c>
      <c r="E5" s="517" t="s">
        <v>110</v>
      </c>
      <c r="F5" s="517"/>
      <c r="G5" s="517" t="s">
        <v>32</v>
      </c>
      <c r="H5" s="517"/>
      <c r="I5" s="517" t="s">
        <v>111</v>
      </c>
      <c r="J5" s="521"/>
    </row>
    <row r="6" spans="1:10" ht="20" customHeight="1">
      <c r="A6" s="4"/>
      <c r="B6" s="49"/>
      <c r="C6" s="511"/>
      <c r="D6" s="516"/>
      <c r="E6" s="49" t="s">
        <v>389</v>
      </c>
      <c r="F6" s="53" t="s">
        <v>415</v>
      </c>
      <c r="G6" s="49" t="s">
        <v>389</v>
      </c>
      <c r="H6" s="53" t="s">
        <v>415</v>
      </c>
      <c r="I6" s="49" t="s">
        <v>389</v>
      </c>
      <c r="J6" s="66" t="s">
        <v>415</v>
      </c>
    </row>
    <row r="7" spans="1:10" ht="22" customHeight="1">
      <c r="A7" s="234" t="s">
        <v>190</v>
      </c>
      <c r="B7" s="507">
        <v>54239</v>
      </c>
      <c r="C7" s="512">
        <v>42393</v>
      </c>
      <c r="D7" s="507">
        <v>29041</v>
      </c>
      <c r="E7" s="50">
        <v>5457</v>
      </c>
      <c r="F7" s="518">
        <v>18.8</v>
      </c>
      <c r="G7" s="50">
        <v>11818</v>
      </c>
      <c r="H7" s="518">
        <v>40.700000000000003</v>
      </c>
      <c r="I7" s="50">
        <v>11766</v>
      </c>
      <c r="J7" s="522">
        <v>40.5</v>
      </c>
    </row>
    <row r="8" spans="1:10" ht="22" customHeight="1">
      <c r="A8" s="95" t="s">
        <v>261</v>
      </c>
      <c r="B8" s="51">
        <v>54965</v>
      </c>
      <c r="C8" s="60">
        <v>43180</v>
      </c>
      <c r="D8" s="51">
        <v>29281</v>
      </c>
      <c r="E8" s="51">
        <v>4841</v>
      </c>
      <c r="F8" s="519">
        <v>16.5</v>
      </c>
      <c r="G8" s="51">
        <v>12471</v>
      </c>
      <c r="H8" s="519">
        <v>42.6</v>
      </c>
      <c r="I8" s="51">
        <v>11969</v>
      </c>
      <c r="J8" s="523">
        <v>40.9</v>
      </c>
    </row>
    <row r="9" spans="1:10" ht="22" customHeight="1">
      <c r="A9" s="95" t="s">
        <v>250</v>
      </c>
      <c r="B9" s="51">
        <v>54583</v>
      </c>
      <c r="C9" s="60">
        <v>44163</v>
      </c>
      <c r="D9" s="51">
        <v>29415</v>
      </c>
      <c r="E9" s="51">
        <v>3729</v>
      </c>
      <c r="F9" s="519">
        <v>12.7</v>
      </c>
      <c r="G9" s="51">
        <v>13200</v>
      </c>
      <c r="H9" s="519">
        <v>44.9</v>
      </c>
      <c r="I9" s="51">
        <v>12486</v>
      </c>
      <c r="J9" s="523">
        <v>42.4</v>
      </c>
    </row>
    <row r="10" spans="1:10" ht="22" customHeight="1">
      <c r="A10" s="95" t="s">
        <v>17</v>
      </c>
      <c r="B10" s="51">
        <v>54602</v>
      </c>
      <c r="C10" s="60">
        <v>45473</v>
      </c>
      <c r="D10" s="51">
        <v>30021</v>
      </c>
      <c r="E10" s="51">
        <v>3727</v>
      </c>
      <c r="F10" s="519">
        <v>12.4</v>
      </c>
      <c r="G10" s="51">
        <v>12778</v>
      </c>
      <c r="H10" s="519">
        <v>42.6</v>
      </c>
      <c r="I10" s="51">
        <v>13516</v>
      </c>
      <c r="J10" s="523">
        <v>45</v>
      </c>
    </row>
    <row r="11" spans="1:10" ht="22" customHeight="1">
      <c r="A11" s="95" t="s">
        <v>293</v>
      </c>
      <c r="B11" s="51">
        <v>53603</v>
      </c>
      <c r="C11" s="60">
        <v>45657</v>
      </c>
      <c r="D11" s="51">
        <v>28646</v>
      </c>
      <c r="E11" s="51">
        <v>3135</v>
      </c>
      <c r="F11" s="519">
        <v>10.9</v>
      </c>
      <c r="G11" s="51">
        <v>11766</v>
      </c>
      <c r="H11" s="519">
        <v>41.1</v>
      </c>
      <c r="I11" s="51">
        <v>13745</v>
      </c>
      <c r="J11" s="523">
        <v>48</v>
      </c>
    </row>
    <row r="12" spans="1:10" ht="22" customHeight="1">
      <c r="A12" s="95" t="s">
        <v>143</v>
      </c>
      <c r="B12" s="51">
        <v>52178</v>
      </c>
      <c r="C12" s="60">
        <v>45035</v>
      </c>
      <c r="D12" s="51">
        <v>27572</v>
      </c>
      <c r="E12" s="51">
        <v>2875</v>
      </c>
      <c r="F12" s="519">
        <v>10.4</v>
      </c>
      <c r="G12" s="51">
        <v>10731</v>
      </c>
      <c r="H12" s="519">
        <v>38.9</v>
      </c>
      <c r="I12" s="51">
        <v>13966</v>
      </c>
      <c r="J12" s="523">
        <v>50.7</v>
      </c>
    </row>
    <row r="13" spans="1:10" ht="22" customHeight="1">
      <c r="A13" s="95" t="s">
        <v>286</v>
      </c>
      <c r="B13" s="51">
        <v>49864</v>
      </c>
      <c r="C13" s="60">
        <v>43564</v>
      </c>
      <c r="D13" s="51">
        <v>25816</v>
      </c>
      <c r="E13" s="51">
        <v>2217</v>
      </c>
      <c r="F13" s="519">
        <v>8.6</v>
      </c>
      <c r="G13" s="51">
        <v>10196</v>
      </c>
      <c r="H13" s="519">
        <v>39.5</v>
      </c>
      <c r="I13" s="51">
        <v>13403</v>
      </c>
      <c r="J13" s="523">
        <v>51.9</v>
      </c>
    </row>
    <row r="14" spans="1:10" ht="22" customHeight="1">
      <c r="A14" s="425" t="s">
        <v>87</v>
      </c>
      <c r="B14" s="508">
        <v>47133</v>
      </c>
      <c r="C14" s="513">
        <v>41426</v>
      </c>
      <c r="D14" s="508">
        <v>24380</v>
      </c>
      <c r="E14" s="508">
        <v>2066</v>
      </c>
      <c r="F14" s="519">
        <v>8.5</v>
      </c>
      <c r="G14" s="508">
        <v>9096</v>
      </c>
      <c r="H14" s="519">
        <v>37.299999999999997</v>
      </c>
      <c r="I14" s="508">
        <v>13218</v>
      </c>
      <c r="J14" s="523">
        <v>54.2</v>
      </c>
    </row>
    <row r="15" spans="1:10" ht="22" customHeight="1">
      <c r="A15" s="235" t="s">
        <v>298</v>
      </c>
      <c r="B15" s="509">
        <v>44355</v>
      </c>
      <c r="C15" s="514">
        <v>39351</v>
      </c>
      <c r="D15" s="509">
        <v>23395</v>
      </c>
      <c r="E15" s="509">
        <v>1869</v>
      </c>
      <c r="F15" s="520">
        <v>8</v>
      </c>
      <c r="G15" s="509">
        <v>8514</v>
      </c>
      <c r="H15" s="520">
        <v>36.4</v>
      </c>
      <c r="I15" s="509">
        <v>13012</v>
      </c>
      <c r="J15" s="524">
        <v>55.6</v>
      </c>
    </row>
    <row r="16" spans="1:10" ht="18" customHeight="1">
      <c r="A16" s="12" t="s">
        <v>458</v>
      </c>
      <c r="J16" s="41"/>
    </row>
    <row r="17" spans="1:10" ht="18" customHeight="1">
      <c r="A17" s="70" t="s">
        <v>364</v>
      </c>
      <c r="J17" s="41"/>
    </row>
  </sheetData>
  <mergeCells count="7">
    <mergeCell ref="E5:F5"/>
    <mergeCell ref="G5:H5"/>
    <mergeCell ref="I5:J5"/>
    <mergeCell ref="A5:A6"/>
    <mergeCell ref="B5:B6"/>
    <mergeCell ref="C5:C6"/>
    <mergeCell ref="D5:D6"/>
  </mergeCells>
  <phoneticPr fontId="2" type="Hiragana"/>
  <pageMargins left="0.7" right="0.7" top="0.75" bottom="0.75" header="0.3" footer="0.3"/>
  <pageSetup paperSize="9" scale="140" fitToWidth="1" fitToHeight="1" orientation="landscape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29"/>
  <sheetViews>
    <sheetView zoomScaleSheetLayoutView="85" workbookViewId="0"/>
  </sheetViews>
  <sheetFormatPr defaultRowHeight="24" customHeight="1"/>
  <cols>
    <col min="1" max="2" width="10.6328125" customWidth="1"/>
    <col min="3" max="3" width="8.6328125" customWidth="1"/>
    <col min="4" max="4" width="10.6328125" customWidth="1"/>
    <col min="5" max="5" width="8.6328125" customWidth="1"/>
    <col min="6" max="6" width="10.6328125" customWidth="1"/>
    <col min="7" max="7" width="8.6328125" customWidth="1"/>
    <col min="8" max="8" width="10.6328125" customWidth="1"/>
    <col min="9" max="11" width="8.6328125" customWidth="1"/>
    <col min="12" max="12" width="1.6328125" customWidth="1"/>
    <col min="13" max="14" width="10.6328125" customWidth="1"/>
    <col min="15" max="15" width="8.6328125" customWidth="1"/>
    <col min="16" max="16" width="10.6328125" customWidth="1"/>
    <col min="17" max="17" width="8.6328125" customWidth="1"/>
    <col min="18" max="18" width="10.6328125" customWidth="1"/>
    <col min="19" max="19" width="8.6328125" customWidth="1"/>
    <col min="20" max="20" width="10.6328125" customWidth="1"/>
    <col min="21" max="16380" width="8.6328125" customWidth="1"/>
  </cols>
  <sheetData>
    <row r="1" spans="1:21" ht="24" customHeight="1">
      <c r="A1" s="1" t="s">
        <v>453</v>
      </c>
    </row>
    <row r="2" spans="1:21" ht="13"/>
    <row r="3" spans="1:21" ht="24" customHeight="1">
      <c r="A3" s="43" t="s">
        <v>566</v>
      </c>
    </row>
    <row r="4" spans="1:21" ht="14.75">
      <c r="A4" s="505"/>
      <c r="K4" s="41" t="s">
        <v>131</v>
      </c>
      <c r="S4" s="41"/>
      <c r="U4" s="41" t="s">
        <v>131</v>
      </c>
    </row>
    <row r="5" spans="1:21" ht="24" customHeight="1">
      <c r="A5" s="468" t="s">
        <v>398</v>
      </c>
      <c r="B5" s="531" t="s">
        <v>292</v>
      </c>
      <c r="C5" s="48"/>
      <c r="D5" s="531" t="s">
        <v>291</v>
      </c>
      <c r="E5" s="76"/>
      <c r="F5" s="531" t="s">
        <v>290</v>
      </c>
      <c r="G5" s="76"/>
      <c r="H5" s="531" t="s">
        <v>287</v>
      </c>
      <c r="I5" s="48"/>
      <c r="J5" s="557" t="s">
        <v>140</v>
      </c>
      <c r="K5" s="561"/>
      <c r="M5" s="565" t="s">
        <v>398</v>
      </c>
      <c r="N5" s="570" t="s">
        <v>288</v>
      </c>
      <c r="O5" s="573"/>
      <c r="P5" s="570" t="s">
        <v>294</v>
      </c>
      <c r="Q5" s="573"/>
      <c r="R5" s="570" t="s">
        <v>295</v>
      </c>
      <c r="S5" s="576"/>
      <c r="T5" s="570" t="s">
        <v>369</v>
      </c>
      <c r="U5" s="561"/>
    </row>
    <row r="6" spans="1:21" ht="20" customHeight="1">
      <c r="A6" s="470"/>
      <c r="B6" s="49" t="s">
        <v>148</v>
      </c>
      <c r="C6" s="53" t="s">
        <v>150</v>
      </c>
      <c r="D6" s="537" t="s">
        <v>148</v>
      </c>
      <c r="E6" s="102" t="s">
        <v>150</v>
      </c>
      <c r="F6" s="49" t="s">
        <v>148</v>
      </c>
      <c r="G6" s="547" t="s">
        <v>150</v>
      </c>
      <c r="H6" s="49" t="s">
        <v>148</v>
      </c>
      <c r="I6" s="53" t="s">
        <v>150</v>
      </c>
      <c r="J6" s="102" t="s">
        <v>148</v>
      </c>
      <c r="K6" s="66" t="s">
        <v>150</v>
      </c>
      <c r="M6" s="566"/>
      <c r="N6" s="49" t="s">
        <v>148</v>
      </c>
      <c r="O6" s="53" t="s">
        <v>150</v>
      </c>
      <c r="P6" s="49" t="s">
        <v>148</v>
      </c>
      <c r="Q6" s="53" t="s">
        <v>150</v>
      </c>
      <c r="R6" s="49" t="s">
        <v>148</v>
      </c>
      <c r="S6" s="547" t="s">
        <v>150</v>
      </c>
      <c r="T6" s="49" t="s">
        <v>148</v>
      </c>
      <c r="U6" s="66" t="s">
        <v>150</v>
      </c>
    </row>
    <row r="7" spans="1:21" ht="24" customHeight="1">
      <c r="A7" s="525" t="s">
        <v>395</v>
      </c>
      <c r="B7" s="413">
        <v>29041</v>
      </c>
      <c r="C7" s="533">
        <v>100</v>
      </c>
      <c r="D7" s="538">
        <v>29281</v>
      </c>
      <c r="E7" s="543">
        <v>100</v>
      </c>
      <c r="F7" s="546">
        <v>29415</v>
      </c>
      <c r="G7" s="548">
        <v>100</v>
      </c>
      <c r="H7" s="546">
        <v>30021</v>
      </c>
      <c r="I7" s="553">
        <v>100</v>
      </c>
      <c r="J7" s="558">
        <v>28646</v>
      </c>
      <c r="K7" s="562">
        <v>100</v>
      </c>
      <c r="M7" s="567" t="s">
        <v>395</v>
      </c>
      <c r="N7" s="571">
        <v>27572</v>
      </c>
      <c r="O7" s="574">
        <v>100</v>
      </c>
      <c r="P7" s="571">
        <v>25816</v>
      </c>
      <c r="Q7" s="574">
        <v>100</v>
      </c>
      <c r="R7" s="571">
        <v>24380</v>
      </c>
      <c r="S7" s="577">
        <v>100</v>
      </c>
      <c r="T7" s="571">
        <v>23395</v>
      </c>
      <c r="U7" s="578">
        <v>100</v>
      </c>
    </row>
    <row r="8" spans="1:21" ht="24" customHeight="1">
      <c r="A8" s="526" t="s">
        <v>411</v>
      </c>
      <c r="B8" s="532">
        <v>5028</v>
      </c>
      <c r="C8" s="534">
        <v>17.3</v>
      </c>
      <c r="D8" s="539">
        <v>4465</v>
      </c>
      <c r="E8" s="544">
        <v>15.2</v>
      </c>
      <c r="F8" s="532">
        <v>3455</v>
      </c>
      <c r="G8" s="549">
        <v>11.7</v>
      </c>
      <c r="H8" s="532">
        <v>3442</v>
      </c>
      <c r="I8" s="554">
        <v>11.5</v>
      </c>
      <c r="J8" s="443">
        <v>2925</v>
      </c>
      <c r="K8" s="563">
        <v>10.199999999999999</v>
      </c>
      <c r="M8" s="568" t="s">
        <v>400</v>
      </c>
      <c r="N8" s="475">
        <v>2867</v>
      </c>
      <c r="O8" s="555">
        <v>10.4</v>
      </c>
      <c r="P8" s="475">
        <v>2205</v>
      </c>
      <c r="Q8" s="555">
        <v>8.5</v>
      </c>
      <c r="R8" s="475">
        <v>2058</v>
      </c>
      <c r="S8" s="550">
        <v>8.4</v>
      </c>
      <c r="T8" s="475">
        <v>1857</v>
      </c>
      <c r="U8" s="579">
        <v>7.9</v>
      </c>
    </row>
    <row r="9" spans="1:21" ht="24" customHeight="1">
      <c r="A9" s="527" t="s">
        <v>221</v>
      </c>
      <c r="B9" s="287">
        <v>415</v>
      </c>
      <c r="C9" s="535">
        <v>1.4</v>
      </c>
      <c r="D9" s="540">
        <v>367</v>
      </c>
      <c r="E9" s="256">
        <v>1.3</v>
      </c>
      <c r="F9" s="287">
        <v>264</v>
      </c>
      <c r="G9" s="550">
        <v>0.9</v>
      </c>
      <c r="H9" s="475">
        <v>269</v>
      </c>
      <c r="I9" s="555">
        <v>0.9</v>
      </c>
      <c r="J9" s="443">
        <v>197</v>
      </c>
      <c r="K9" s="563">
        <v>0.7</v>
      </c>
      <c r="M9" s="527" t="s">
        <v>401</v>
      </c>
      <c r="N9" s="287">
        <v>8</v>
      </c>
      <c r="O9" s="555">
        <v>0</v>
      </c>
      <c r="P9" s="475">
        <v>12</v>
      </c>
      <c r="Q9" s="555">
        <v>0</v>
      </c>
      <c r="R9" s="475">
        <v>8</v>
      </c>
      <c r="S9" s="550">
        <v>0</v>
      </c>
      <c r="T9" s="475">
        <v>12</v>
      </c>
      <c r="U9" s="579">
        <v>0.1</v>
      </c>
    </row>
    <row r="10" spans="1:21" ht="24" customHeight="1">
      <c r="A10" s="527" t="s">
        <v>401</v>
      </c>
      <c r="B10" s="287">
        <v>14</v>
      </c>
      <c r="C10" s="535">
        <v>0</v>
      </c>
      <c r="D10" s="540">
        <v>9</v>
      </c>
      <c r="E10" s="256">
        <v>0</v>
      </c>
      <c r="F10" s="287">
        <v>10</v>
      </c>
      <c r="G10" s="550">
        <v>0</v>
      </c>
      <c r="H10" s="475">
        <v>16</v>
      </c>
      <c r="I10" s="555">
        <v>0.1</v>
      </c>
      <c r="J10" s="443">
        <v>13</v>
      </c>
      <c r="K10" s="563">
        <v>0</v>
      </c>
      <c r="M10" s="528" t="s">
        <v>403</v>
      </c>
      <c r="N10" s="287">
        <v>41</v>
      </c>
      <c r="O10" s="555">
        <v>0.1</v>
      </c>
      <c r="P10" s="475">
        <v>42</v>
      </c>
      <c r="Q10" s="555">
        <v>0.2</v>
      </c>
      <c r="R10" s="475">
        <v>34</v>
      </c>
      <c r="S10" s="550">
        <v>0.1</v>
      </c>
      <c r="T10" s="475">
        <v>28</v>
      </c>
      <c r="U10" s="579">
        <v>0.1</v>
      </c>
    </row>
    <row r="11" spans="1:21" ht="24" customHeight="1">
      <c r="A11" s="527" t="s">
        <v>371</v>
      </c>
      <c r="B11" s="287">
        <v>66</v>
      </c>
      <c r="C11" s="535">
        <v>0.2</v>
      </c>
      <c r="D11" s="540">
        <v>54</v>
      </c>
      <c r="E11" s="256">
        <v>0.2</v>
      </c>
      <c r="F11" s="287">
        <v>61</v>
      </c>
      <c r="G11" s="550">
        <v>0.2</v>
      </c>
      <c r="H11" s="475">
        <v>69</v>
      </c>
      <c r="I11" s="555">
        <v>0.2</v>
      </c>
      <c r="J11" s="443">
        <v>72</v>
      </c>
      <c r="K11" s="563">
        <v>0.3</v>
      </c>
      <c r="M11" s="527" t="s">
        <v>152</v>
      </c>
      <c r="N11" s="287">
        <v>2326</v>
      </c>
      <c r="O11" s="555">
        <v>8.4</v>
      </c>
      <c r="P11" s="475">
        <v>2094</v>
      </c>
      <c r="Q11" s="555">
        <v>8.1</v>
      </c>
      <c r="R11" s="475">
        <v>1938</v>
      </c>
      <c r="S11" s="550">
        <v>7.9</v>
      </c>
      <c r="T11" s="475">
        <v>1716</v>
      </c>
      <c r="U11" s="579">
        <v>7.3</v>
      </c>
    </row>
    <row r="12" spans="1:21" ht="24" customHeight="1">
      <c r="A12" s="527" t="s">
        <v>152</v>
      </c>
      <c r="B12" s="287">
        <v>2724</v>
      </c>
      <c r="C12" s="535">
        <v>9.4</v>
      </c>
      <c r="D12" s="540">
        <v>2534</v>
      </c>
      <c r="E12" s="256">
        <v>8.6999999999999993</v>
      </c>
      <c r="F12" s="287">
        <v>2637</v>
      </c>
      <c r="G12" s="550">
        <v>9</v>
      </c>
      <c r="H12" s="475">
        <v>2838</v>
      </c>
      <c r="I12" s="555">
        <v>9.5</v>
      </c>
      <c r="J12" s="443">
        <v>2645</v>
      </c>
      <c r="K12" s="563">
        <v>9.1999999999999993</v>
      </c>
      <c r="M12" s="527" t="s">
        <v>153</v>
      </c>
      <c r="N12" s="287">
        <v>8364</v>
      </c>
      <c r="O12" s="555">
        <v>30.3</v>
      </c>
      <c r="P12" s="475">
        <v>8060</v>
      </c>
      <c r="Q12" s="555">
        <v>31.2</v>
      </c>
      <c r="R12" s="475">
        <v>7124</v>
      </c>
      <c r="S12" s="550">
        <v>29.2</v>
      </c>
      <c r="T12" s="475">
        <v>6770</v>
      </c>
      <c r="U12" s="579">
        <v>28.9</v>
      </c>
    </row>
    <row r="13" spans="1:21" ht="24" customHeight="1">
      <c r="A13" s="527" t="s">
        <v>153</v>
      </c>
      <c r="B13" s="287">
        <v>9028</v>
      </c>
      <c r="C13" s="535">
        <v>31.1</v>
      </c>
      <c r="D13" s="540">
        <v>9883</v>
      </c>
      <c r="E13" s="256">
        <v>33.799999999999997</v>
      </c>
      <c r="F13" s="287">
        <v>10502</v>
      </c>
      <c r="G13" s="550">
        <v>35.700000000000003</v>
      </c>
      <c r="H13" s="475">
        <v>9871</v>
      </c>
      <c r="I13" s="555">
        <v>32.9</v>
      </c>
      <c r="J13" s="443">
        <v>9049</v>
      </c>
      <c r="K13" s="563">
        <v>31.6</v>
      </c>
      <c r="M13" s="528" t="s">
        <v>249</v>
      </c>
      <c r="N13" s="287">
        <v>99</v>
      </c>
      <c r="O13" s="555">
        <v>0.4</v>
      </c>
      <c r="P13" s="475">
        <v>91</v>
      </c>
      <c r="Q13" s="555">
        <v>0.4</v>
      </c>
      <c r="R13" s="475">
        <v>78</v>
      </c>
      <c r="S13" s="550">
        <v>0.3</v>
      </c>
      <c r="T13" s="475">
        <v>64</v>
      </c>
      <c r="U13" s="579">
        <v>0.3</v>
      </c>
    </row>
    <row r="14" spans="1:21" ht="24" customHeight="1">
      <c r="A14" s="528" t="s">
        <v>203</v>
      </c>
      <c r="B14" s="287">
        <v>120</v>
      </c>
      <c r="C14" s="535">
        <v>0.4</v>
      </c>
      <c r="D14" s="540">
        <v>122</v>
      </c>
      <c r="E14" s="256">
        <v>0.4</v>
      </c>
      <c r="F14" s="287">
        <v>104</v>
      </c>
      <c r="G14" s="550">
        <v>0.4</v>
      </c>
      <c r="H14" s="475">
        <v>126</v>
      </c>
      <c r="I14" s="555">
        <v>0.4</v>
      </c>
      <c r="J14" s="443">
        <v>96</v>
      </c>
      <c r="K14" s="563">
        <v>0.3</v>
      </c>
      <c r="M14" s="45" t="s">
        <v>18</v>
      </c>
      <c r="N14" s="287">
        <v>137</v>
      </c>
      <c r="O14" s="555">
        <v>0.5</v>
      </c>
      <c r="P14" s="475">
        <v>125</v>
      </c>
      <c r="Q14" s="555">
        <v>0.5</v>
      </c>
      <c r="R14" s="475">
        <v>124</v>
      </c>
      <c r="S14" s="550">
        <v>0.5</v>
      </c>
      <c r="T14" s="475">
        <v>102</v>
      </c>
      <c r="U14" s="579">
        <v>0.4</v>
      </c>
    </row>
    <row r="15" spans="1:21" ht="24" customHeight="1">
      <c r="A15" s="45" t="s">
        <v>101</v>
      </c>
      <c r="B15" s="287">
        <v>1367</v>
      </c>
      <c r="C15" s="535">
        <v>4.7</v>
      </c>
      <c r="D15" s="540">
        <v>1273</v>
      </c>
      <c r="E15" s="256">
        <v>4.3</v>
      </c>
      <c r="F15" s="287">
        <v>1219</v>
      </c>
      <c r="G15" s="550">
        <v>4.0999999999999996</v>
      </c>
      <c r="H15" s="475">
        <v>1310</v>
      </c>
      <c r="I15" s="555">
        <v>4.4000000000000004</v>
      </c>
      <c r="J15" s="443">
        <v>1187</v>
      </c>
      <c r="K15" s="563">
        <v>4.0999999999999996</v>
      </c>
      <c r="M15" s="45" t="s">
        <v>404</v>
      </c>
      <c r="N15" s="287">
        <v>837</v>
      </c>
      <c r="O15" s="555">
        <v>3</v>
      </c>
      <c r="P15" s="475">
        <v>939</v>
      </c>
      <c r="Q15" s="555">
        <v>3.6</v>
      </c>
      <c r="R15" s="475">
        <v>828</v>
      </c>
      <c r="S15" s="550">
        <v>3.4</v>
      </c>
      <c r="T15" s="475">
        <v>785</v>
      </c>
      <c r="U15" s="579">
        <v>3.4</v>
      </c>
    </row>
    <row r="16" spans="1:21" ht="24" customHeight="1">
      <c r="A16" s="45" t="s">
        <v>412</v>
      </c>
      <c r="B16" s="287">
        <v>4258</v>
      </c>
      <c r="C16" s="535">
        <v>14.7</v>
      </c>
      <c r="D16" s="540">
        <v>4226</v>
      </c>
      <c r="E16" s="256">
        <v>14.4</v>
      </c>
      <c r="F16" s="287">
        <v>4389</v>
      </c>
      <c r="G16" s="550">
        <v>14.9</v>
      </c>
      <c r="H16" s="475">
        <v>4530</v>
      </c>
      <c r="I16" s="555">
        <v>15.1</v>
      </c>
      <c r="J16" s="443">
        <v>4533</v>
      </c>
      <c r="K16" s="563">
        <v>15.8</v>
      </c>
      <c r="M16" s="45" t="s">
        <v>405</v>
      </c>
      <c r="N16" s="287">
        <v>3478</v>
      </c>
      <c r="O16" s="555">
        <v>12.6</v>
      </c>
      <c r="P16" s="475">
        <v>3090</v>
      </c>
      <c r="Q16" s="555">
        <v>12</v>
      </c>
      <c r="R16" s="475">
        <v>2852</v>
      </c>
      <c r="S16" s="550">
        <v>11.7</v>
      </c>
      <c r="T16" s="475">
        <v>2553</v>
      </c>
      <c r="U16" s="579">
        <v>10.9</v>
      </c>
    </row>
    <row r="17" spans="1:21" ht="24" customHeight="1">
      <c r="A17" s="45" t="s">
        <v>157</v>
      </c>
      <c r="B17" s="287">
        <v>448</v>
      </c>
      <c r="C17" s="535">
        <v>1.5</v>
      </c>
      <c r="D17" s="540">
        <v>432</v>
      </c>
      <c r="E17" s="256">
        <v>1.5</v>
      </c>
      <c r="F17" s="287">
        <v>442</v>
      </c>
      <c r="G17" s="550">
        <v>1.5</v>
      </c>
      <c r="H17" s="475">
        <v>473</v>
      </c>
      <c r="I17" s="555">
        <v>1.6</v>
      </c>
      <c r="J17" s="443">
        <v>466</v>
      </c>
      <c r="K17" s="563">
        <v>1.6</v>
      </c>
      <c r="M17" s="45" t="s">
        <v>309</v>
      </c>
      <c r="N17" s="287">
        <v>359</v>
      </c>
      <c r="O17" s="555">
        <v>1.3</v>
      </c>
      <c r="P17" s="475">
        <v>358</v>
      </c>
      <c r="Q17" s="555">
        <v>1.4</v>
      </c>
      <c r="R17" s="475">
        <v>279</v>
      </c>
      <c r="S17" s="550">
        <v>1.1000000000000001</v>
      </c>
      <c r="T17" s="475">
        <v>260</v>
      </c>
      <c r="U17" s="579">
        <v>1.1000000000000001</v>
      </c>
    </row>
    <row r="18" spans="1:21" ht="24" customHeight="1">
      <c r="A18" s="527" t="s">
        <v>26</v>
      </c>
      <c r="B18" s="287">
        <v>60</v>
      </c>
      <c r="C18" s="535">
        <v>0.2</v>
      </c>
      <c r="D18" s="540">
        <v>75</v>
      </c>
      <c r="E18" s="256">
        <v>0.3</v>
      </c>
      <c r="F18" s="287">
        <v>75</v>
      </c>
      <c r="G18" s="550">
        <v>0.3</v>
      </c>
      <c r="H18" s="475">
        <v>67</v>
      </c>
      <c r="I18" s="555">
        <v>0.2</v>
      </c>
      <c r="J18" s="443">
        <v>71</v>
      </c>
      <c r="K18" s="563">
        <v>0.2</v>
      </c>
      <c r="M18" s="45" t="s">
        <v>406</v>
      </c>
      <c r="N18" s="287">
        <v>100</v>
      </c>
      <c r="O18" s="555">
        <v>0.4</v>
      </c>
      <c r="P18" s="475">
        <v>181</v>
      </c>
      <c r="Q18" s="555">
        <v>0.7</v>
      </c>
      <c r="R18" s="475">
        <v>196</v>
      </c>
      <c r="S18" s="550">
        <v>0.8</v>
      </c>
      <c r="T18" s="475">
        <v>187</v>
      </c>
      <c r="U18" s="579">
        <v>0.8</v>
      </c>
    </row>
    <row r="19" spans="1:21" ht="24" customHeight="1">
      <c r="A19" s="527" t="s">
        <v>129</v>
      </c>
      <c r="B19" s="287">
        <v>4606</v>
      </c>
      <c r="C19" s="535">
        <v>15.9</v>
      </c>
      <c r="D19" s="540">
        <v>4870</v>
      </c>
      <c r="E19" s="256">
        <v>16.600000000000001</v>
      </c>
      <c r="F19" s="287">
        <v>5300</v>
      </c>
      <c r="G19" s="550">
        <v>18</v>
      </c>
      <c r="H19" s="475">
        <v>6003</v>
      </c>
      <c r="I19" s="555">
        <v>20</v>
      </c>
      <c r="J19" s="443">
        <v>6333</v>
      </c>
      <c r="K19" s="563">
        <v>22.1</v>
      </c>
      <c r="M19" s="569" t="s">
        <v>383</v>
      </c>
      <c r="N19" s="572" t="s">
        <v>85</v>
      </c>
      <c r="O19" s="575" t="s">
        <v>85</v>
      </c>
      <c r="P19" s="475">
        <v>522</v>
      </c>
      <c r="Q19" s="555">
        <v>2</v>
      </c>
      <c r="R19" s="475">
        <v>526</v>
      </c>
      <c r="S19" s="550">
        <v>2.2000000000000002</v>
      </c>
      <c r="T19" s="475">
        <v>526</v>
      </c>
      <c r="U19" s="579">
        <v>2.2000000000000002</v>
      </c>
    </row>
    <row r="20" spans="1:21" ht="24" customHeight="1">
      <c r="A20" s="529" t="s">
        <v>344</v>
      </c>
      <c r="B20" s="288">
        <v>901</v>
      </c>
      <c r="C20" s="535">
        <v>3.1</v>
      </c>
      <c r="D20" s="541">
        <v>939</v>
      </c>
      <c r="E20" s="256">
        <v>3.2</v>
      </c>
      <c r="F20" s="287">
        <v>930</v>
      </c>
      <c r="G20" s="550">
        <v>3.2</v>
      </c>
      <c r="H20" s="475">
        <v>989</v>
      </c>
      <c r="I20" s="555">
        <v>3.3</v>
      </c>
      <c r="J20" s="443">
        <v>999</v>
      </c>
      <c r="K20" s="563">
        <v>3.5</v>
      </c>
      <c r="M20" s="45" t="s">
        <v>407</v>
      </c>
      <c r="N20" s="287">
        <v>965</v>
      </c>
      <c r="O20" s="555">
        <v>3.5</v>
      </c>
      <c r="P20" s="475">
        <v>1072</v>
      </c>
      <c r="Q20" s="555">
        <v>4.2</v>
      </c>
      <c r="R20" s="475">
        <v>1053</v>
      </c>
      <c r="S20" s="550">
        <v>4.3</v>
      </c>
      <c r="T20" s="475">
        <v>991</v>
      </c>
      <c r="U20" s="579">
        <v>4.2</v>
      </c>
    </row>
    <row r="21" spans="1:21" ht="24" customHeight="1">
      <c r="A21" s="530" t="s">
        <v>71</v>
      </c>
      <c r="B21" s="292">
        <v>6</v>
      </c>
      <c r="C21" s="536">
        <v>0</v>
      </c>
      <c r="D21" s="542">
        <v>32</v>
      </c>
      <c r="E21" s="545">
        <v>0.1</v>
      </c>
      <c r="F21" s="289">
        <v>27</v>
      </c>
      <c r="G21" s="551">
        <v>0.1</v>
      </c>
      <c r="H21" s="552">
        <v>18</v>
      </c>
      <c r="I21" s="556">
        <v>0.1</v>
      </c>
      <c r="J21" s="106">
        <v>60</v>
      </c>
      <c r="K21" s="564">
        <v>0.2</v>
      </c>
      <c r="M21" s="528" t="s">
        <v>409</v>
      </c>
      <c r="N21" s="572" t="s">
        <v>85</v>
      </c>
      <c r="O21" s="575" t="s">
        <v>85</v>
      </c>
      <c r="P21" s="475">
        <v>960</v>
      </c>
      <c r="Q21" s="555">
        <v>3.7</v>
      </c>
      <c r="R21" s="475">
        <v>908</v>
      </c>
      <c r="S21" s="550">
        <v>3.7</v>
      </c>
      <c r="T21" s="475">
        <v>861</v>
      </c>
      <c r="U21" s="579">
        <v>3.7</v>
      </c>
    </row>
    <row r="22" spans="1:21" ht="24" customHeight="1">
      <c r="A22" s="355" t="s">
        <v>364</v>
      </c>
      <c r="J22" s="559"/>
      <c r="K22" s="424"/>
      <c r="M22" s="45" t="s">
        <v>324</v>
      </c>
      <c r="N22" s="287">
        <v>1198</v>
      </c>
      <c r="O22" s="555">
        <v>4.3</v>
      </c>
      <c r="P22" s="475">
        <v>1086</v>
      </c>
      <c r="Q22" s="555">
        <v>4.2</v>
      </c>
      <c r="R22" s="475">
        <v>1019</v>
      </c>
      <c r="S22" s="550">
        <v>4.2</v>
      </c>
      <c r="T22" s="475">
        <v>960</v>
      </c>
      <c r="U22" s="579">
        <v>4.0999999999999996</v>
      </c>
    </row>
    <row r="23" spans="1:21" ht="24" customHeight="1">
      <c r="J23" s="560"/>
      <c r="M23" s="527" t="s">
        <v>339</v>
      </c>
      <c r="N23" s="287">
        <v>2077</v>
      </c>
      <c r="O23" s="555">
        <v>7.5</v>
      </c>
      <c r="P23" s="475">
        <v>2308</v>
      </c>
      <c r="Q23" s="555">
        <v>8.9</v>
      </c>
      <c r="R23" s="475">
        <v>2583</v>
      </c>
      <c r="S23" s="550">
        <v>10.6</v>
      </c>
      <c r="T23" s="475">
        <v>2714</v>
      </c>
      <c r="U23" s="579">
        <v>11.6</v>
      </c>
    </row>
    <row r="24" spans="1:21" ht="24" customHeight="1">
      <c r="J24" s="560"/>
      <c r="K24" s="560"/>
      <c r="M24" s="45" t="s">
        <v>410</v>
      </c>
      <c r="N24" s="287">
        <v>676</v>
      </c>
      <c r="O24" s="555">
        <v>2.5</v>
      </c>
      <c r="P24" s="475">
        <v>319</v>
      </c>
      <c r="Q24" s="555">
        <v>1.2</v>
      </c>
      <c r="R24" s="475">
        <v>391</v>
      </c>
      <c r="S24" s="550">
        <v>1.6</v>
      </c>
      <c r="T24" s="475">
        <v>384</v>
      </c>
      <c r="U24" s="579">
        <v>1.6</v>
      </c>
    </row>
    <row r="25" spans="1:21" ht="24" customHeight="1">
      <c r="M25" s="527" t="s">
        <v>129</v>
      </c>
      <c r="N25" s="287">
        <v>2988</v>
      </c>
      <c r="O25" s="555">
        <v>10.8</v>
      </c>
      <c r="P25" s="475">
        <v>1148</v>
      </c>
      <c r="Q25" s="555">
        <v>4.4000000000000004</v>
      </c>
      <c r="R25" s="475">
        <v>1164</v>
      </c>
      <c r="S25" s="550">
        <v>4.8</v>
      </c>
      <c r="T25" s="475">
        <v>1192</v>
      </c>
      <c r="U25" s="579">
        <v>5.0999999999999996</v>
      </c>
    </row>
    <row r="26" spans="1:21" ht="24" customHeight="1">
      <c r="M26" s="527" t="s">
        <v>344</v>
      </c>
      <c r="N26" s="287">
        <v>974</v>
      </c>
      <c r="O26" s="555">
        <v>3.5</v>
      </c>
      <c r="P26" s="475">
        <v>868</v>
      </c>
      <c r="Q26" s="555">
        <v>3.4</v>
      </c>
      <c r="R26" s="475">
        <v>830</v>
      </c>
      <c r="S26" s="550">
        <v>3.4</v>
      </c>
      <c r="T26" s="475">
        <v>791</v>
      </c>
      <c r="U26" s="579">
        <v>3.4</v>
      </c>
    </row>
    <row r="27" spans="1:21" ht="24" customHeight="1">
      <c r="M27" s="530" t="s">
        <v>71</v>
      </c>
      <c r="N27" s="289">
        <v>78</v>
      </c>
      <c r="O27" s="556">
        <v>0.3</v>
      </c>
      <c r="P27" s="552">
        <v>336</v>
      </c>
      <c r="Q27" s="556">
        <v>1.3</v>
      </c>
      <c r="R27" s="552">
        <v>387</v>
      </c>
      <c r="S27" s="551">
        <v>1.6</v>
      </c>
      <c r="T27" s="552">
        <v>642</v>
      </c>
      <c r="U27" s="580">
        <v>2.7</v>
      </c>
    </row>
    <row r="28" spans="1:21" ht="18" customHeight="1">
      <c r="M28" s="355" t="s">
        <v>460</v>
      </c>
      <c r="U28" s="41"/>
    </row>
    <row r="29" spans="1:21" ht="18" customHeight="1">
      <c r="M29" s="47" t="s">
        <v>364</v>
      </c>
      <c r="U29" s="424"/>
    </row>
  </sheetData>
  <mergeCells count="11">
    <mergeCell ref="B5:C5"/>
    <mergeCell ref="D5:E5"/>
    <mergeCell ref="F5:G5"/>
    <mergeCell ref="H5:I5"/>
    <mergeCell ref="J5:K5"/>
    <mergeCell ref="N5:O5"/>
    <mergeCell ref="P5:Q5"/>
    <mergeCell ref="R5:S5"/>
    <mergeCell ref="T5:U5"/>
    <mergeCell ref="A5:A6"/>
    <mergeCell ref="M5:M6"/>
  </mergeCells>
  <phoneticPr fontId="2" type="Hiragana"/>
  <pageMargins left="0.7" right="0.7" top="0.75" bottom="0.75" header="0.3" footer="0.3"/>
  <pageSetup paperSize="9" scale="69" fitToWidth="1" fitToHeight="1" orientation="landscape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25"/>
  <sheetViews>
    <sheetView zoomScaleSheetLayoutView="100" workbookViewId="0"/>
  </sheetViews>
  <sheetFormatPr defaultRowHeight="24" customHeight="1"/>
  <cols>
    <col min="1" max="1" width="8.6328125" customWidth="1"/>
    <col min="2" max="2" width="8.1796875" customWidth="1"/>
    <col min="3" max="16383" width="7.1796875" customWidth="1"/>
  </cols>
  <sheetData>
    <row r="1" spans="1:22" ht="24" customHeight="1">
      <c r="A1" s="1" t="s">
        <v>453</v>
      </c>
    </row>
    <row r="2" spans="1:22" ht="13"/>
    <row r="3" spans="1:22" ht="24" customHeight="1">
      <c r="A3" s="43" t="s">
        <v>429</v>
      </c>
    </row>
    <row r="4" spans="1:22" ht="14.75">
      <c r="A4" s="505"/>
      <c r="V4" s="41" t="s">
        <v>185</v>
      </c>
    </row>
    <row r="5" spans="1:22" ht="40" customHeight="1">
      <c r="A5" s="581" t="s">
        <v>320</v>
      </c>
      <c r="B5" s="506" t="s">
        <v>395</v>
      </c>
      <c r="C5" s="588" t="s">
        <v>388</v>
      </c>
      <c r="D5" s="595" t="s">
        <v>264</v>
      </c>
      <c r="E5" s="599" t="s">
        <v>396</v>
      </c>
      <c r="F5" s="595" t="s">
        <v>152</v>
      </c>
      <c r="G5" s="595" t="s">
        <v>153</v>
      </c>
      <c r="H5" s="599" t="s">
        <v>265</v>
      </c>
      <c r="I5" s="600" t="s">
        <v>397</v>
      </c>
      <c r="J5" s="601" t="s">
        <v>360</v>
      </c>
      <c r="K5" s="601" t="s">
        <v>318</v>
      </c>
      <c r="L5" s="601" t="s">
        <v>43</v>
      </c>
      <c r="M5" s="602" t="s">
        <v>390</v>
      </c>
      <c r="N5" s="607" t="s">
        <v>391</v>
      </c>
      <c r="O5" s="607" t="s">
        <v>84</v>
      </c>
      <c r="P5" s="607" t="s">
        <v>392</v>
      </c>
      <c r="Q5" s="607" t="s">
        <v>226</v>
      </c>
      <c r="R5" s="406" t="s">
        <v>394</v>
      </c>
      <c r="S5" s="607" t="s">
        <v>252</v>
      </c>
      <c r="T5" s="446" t="s">
        <v>177</v>
      </c>
      <c r="U5" s="446" t="s">
        <v>7</v>
      </c>
      <c r="V5" s="418" t="s">
        <v>251</v>
      </c>
    </row>
    <row r="6" spans="1:22" ht="24" customHeight="1">
      <c r="A6" s="353" t="s">
        <v>259</v>
      </c>
      <c r="B6" s="586">
        <v>23395</v>
      </c>
      <c r="C6" s="589">
        <v>1857</v>
      </c>
      <c r="D6" s="596">
        <v>11</v>
      </c>
      <c r="E6" s="596">
        <v>28</v>
      </c>
      <c r="F6" s="596">
        <v>1716</v>
      </c>
      <c r="G6" s="596">
        <v>6770</v>
      </c>
      <c r="H6" s="596">
        <v>64</v>
      </c>
      <c r="I6" s="596">
        <v>102</v>
      </c>
      <c r="J6" s="596">
        <v>785</v>
      </c>
      <c r="K6" s="596">
        <v>2553</v>
      </c>
      <c r="L6" s="596">
        <v>260</v>
      </c>
      <c r="M6" s="603">
        <v>187</v>
      </c>
      <c r="N6" s="608">
        <v>526</v>
      </c>
      <c r="O6" s="608">
        <v>991</v>
      </c>
      <c r="P6" s="608">
        <v>861</v>
      </c>
      <c r="Q6" s="608">
        <v>960</v>
      </c>
      <c r="R6" s="608">
        <v>2714</v>
      </c>
      <c r="S6" s="608">
        <v>384</v>
      </c>
      <c r="T6" s="608">
        <v>1192</v>
      </c>
      <c r="U6" s="608">
        <v>791</v>
      </c>
      <c r="V6" s="611">
        <v>642</v>
      </c>
    </row>
    <row r="7" spans="1:22" ht="24" customHeight="1">
      <c r="A7" s="582" t="s">
        <v>168</v>
      </c>
      <c r="B7" s="532">
        <v>353</v>
      </c>
      <c r="C7" s="590">
        <v>1</v>
      </c>
      <c r="D7" s="597">
        <v>0</v>
      </c>
      <c r="E7" s="597">
        <v>0</v>
      </c>
      <c r="F7" s="597">
        <v>17</v>
      </c>
      <c r="G7" s="597">
        <v>135</v>
      </c>
      <c r="H7" s="597">
        <v>0</v>
      </c>
      <c r="I7" s="597">
        <v>0</v>
      </c>
      <c r="J7" s="597">
        <v>9</v>
      </c>
      <c r="K7" s="597">
        <v>68</v>
      </c>
      <c r="L7" s="597">
        <v>3</v>
      </c>
      <c r="M7" s="604">
        <v>1</v>
      </c>
      <c r="N7" s="597">
        <v>1</v>
      </c>
      <c r="O7" s="597">
        <v>52</v>
      </c>
      <c r="P7" s="597">
        <v>17</v>
      </c>
      <c r="Q7" s="597">
        <v>3</v>
      </c>
      <c r="R7" s="597">
        <v>14</v>
      </c>
      <c r="S7" s="597">
        <v>9</v>
      </c>
      <c r="T7" s="597">
        <v>7</v>
      </c>
      <c r="U7" s="597">
        <v>4</v>
      </c>
      <c r="V7" s="612">
        <v>12</v>
      </c>
    </row>
    <row r="8" spans="1:22" ht="24" customHeight="1">
      <c r="A8" s="583" t="s">
        <v>169</v>
      </c>
      <c r="B8" s="287">
        <v>1275</v>
      </c>
      <c r="C8" s="591">
        <v>28</v>
      </c>
      <c r="D8" s="73">
        <v>1</v>
      </c>
      <c r="E8" s="73">
        <v>0</v>
      </c>
      <c r="F8" s="73">
        <v>74</v>
      </c>
      <c r="G8" s="73">
        <v>524</v>
      </c>
      <c r="H8" s="73">
        <v>2</v>
      </c>
      <c r="I8" s="73">
        <v>6</v>
      </c>
      <c r="J8" s="73">
        <v>18</v>
      </c>
      <c r="K8" s="73">
        <v>127</v>
      </c>
      <c r="L8" s="73">
        <v>26</v>
      </c>
      <c r="M8" s="23">
        <v>9</v>
      </c>
      <c r="N8" s="73">
        <v>17</v>
      </c>
      <c r="O8" s="73">
        <v>56</v>
      </c>
      <c r="P8" s="73">
        <v>47</v>
      </c>
      <c r="Q8" s="73">
        <v>54</v>
      </c>
      <c r="R8" s="73">
        <v>164</v>
      </c>
      <c r="S8" s="73">
        <v>22</v>
      </c>
      <c r="T8" s="73">
        <v>27</v>
      </c>
      <c r="U8" s="73">
        <v>41</v>
      </c>
      <c r="V8" s="113">
        <v>32</v>
      </c>
    </row>
    <row r="9" spans="1:22" ht="24" customHeight="1">
      <c r="A9" s="583" t="s">
        <v>171</v>
      </c>
      <c r="B9" s="287">
        <v>1288</v>
      </c>
      <c r="C9" s="591">
        <v>43</v>
      </c>
      <c r="D9" s="73">
        <v>0</v>
      </c>
      <c r="E9" s="73">
        <v>0</v>
      </c>
      <c r="F9" s="73">
        <v>59</v>
      </c>
      <c r="G9" s="73">
        <v>550</v>
      </c>
      <c r="H9" s="73">
        <v>4</v>
      </c>
      <c r="I9" s="73">
        <v>6</v>
      </c>
      <c r="J9" s="73">
        <v>28</v>
      </c>
      <c r="K9" s="73">
        <v>115</v>
      </c>
      <c r="L9" s="73">
        <v>17</v>
      </c>
      <c r="M9" s="605">
        <v>9</v>
      </c>
      <c r="N9" s="609">
        <v>27</v>
      </c>
      <c r="O9" s="609">
        <v>32</v>
      </c>
      <c r="P9" s="609">
        <v>37</v>
      </c>
      <c r="Q9" s="609">
        <v>64</v>
      </c>
      <c r="R9" s="609">
        <v>161</v>
      </c>
      <c r="S9" s="609">
        <v>17</v>
      </c>
      <c r="T9" s="609">
        <v>42</v>
      </c>
      <c r="U9" s="609">
        <v>59</v>
      </c>
      <c r="V9" s="613">
        <v>18</v>
      </c>
    </row>
    <row r="10" spans="1:22" ht="24" customHeight="1">
      <c r="A10" s="583" t="s">
        <v>65</v>
      </c>
      <c r="B10" s="287">
        <v>1447</v>
      </c>
      <c r="C10" s="591">
        <v>37</v>
      </c>
      <c r="D10" s="73">
        <v>0</v>
      </c>
      <c r="E10" s="73">
        <v>1</v>
      </c>
      <c r="F10" s="73">
        <v>65</v>
      </c>
      <c r="G10" s="73">
        <v>572</v>
      </c>
      <c r="H10" s="73">
        <v>3</v>
      </c>
      <c r="I10" s="73">
        <v>7</v>
      </c>
      <c r="J10" s="73">
        <v>37</v>
      </c>
      <c r="K10" s="73">
        <v>161</v>
      </c>
      <c r="L10" s="73">
        <v>11</v>
      </c>
      <c r="M10" s="23">
        <v>11</v>
      </c>
      <c r="N10" s="73">
        <v>25</v>
      </c>
      <c r="O10" s="73">
        <v>43</v>
      </c>
      <c r="P10" s="73">
        <v>36</v>
      </c>
      <c r="Q10" s="73">
        <v>75</v>
      </c>
      <c r="R10" s="73">
        <v>175</v>
      </c>
      <c r="S10" s="73">
        <v>33</v>
      </c>
      <c r="T10" s="73">
        <v>49</v>
      </c>
      <c r="U10" s="73">
        <v>80</v>
      </c>
      <c r="V10" s="113">
        <v>26</v>
      </c>
    </row>
    <row r="11" spans="1:22" ht="24" customHeight="1">
      <c r="A11" s="583" t="s">
        <v>138</v>
      </c>
      <c r="B11" s="287">
        <v>1955</v>
      </c>
      <c r="C11" s="591">
        <v>65</v>
      </c>
      <c r="D11" s="73">
        <v>1</v>
      </c>
      <c r="E11" s="73">
        <v>4</v>
      </c>
      <c r="F11" s="73">
        <v>139</v>
      </c>
      <c r="G11" s="73">
        <v>684</v>
      </c>
      <c r="H11" s="73">
        <v>2</v>
      </c>
      <c r="I11" s="73">
        <v>10</v>
      </c>
      <c r="J11" s="73">
        <v>74</v>
      </c>
      <c r="K11" s="73">
        <v>223</v>
      </c>
      <c r="L11" s="73">
        <v>16</v>
      </c>
      <c r="M11" s="23">
        <v>15</v>
      </c>
      <c r="N11" s="73">
        <v>45</v>
      </c>
      <c r="O11" s="73">
        <v>65</v>
      </c>
      <c r="P11" s="73">
        <v>70</v>
      </c>
      <c r="Q11" s="73">
        <v>82</v>
      </c>
      <c r="R11" s="73">
        <v>248</v>
      </c>
      <c r="S11" s="73">
        <v>28</v>
      </c>
      <c r="T11" s="73">
        <v>69</v>
      </c>
      <c r="U11" s="73">
        <v>83</v>
      </c>
      <c r="V11" s="113">
        <v>32</v>
      </c>
    </row>
    <row r="12" spans="1:22" ht="24" customHeight="1">
      <c r="A12" s="583" t="s">
        <v>173</v>
      </c>
      <c r="B12" s="287">
        <v>2276</v>
      </c>
      <c r="C12" s="591">
        <v>81</v>
      </c>
      <c r="D12" s="73">
        <v>1</v>
      </c>
      <c r="E12" s="73">
        <v>2</v>
      </c>
      <c r="F12" s="73">
        <v>165</v>
      </c>
      <c r="G12" s="73">
        <v>763</v>
      </c>
      <c r="H12" s="73">
        <v>8</v>
      </c>
      <c r="I12" s="73">
        <v>5</v>
      </c>
      <c r="J12" s="73">
        <v>66</v>
      </c>
      <c r="K12" s="73">
        <v>239</v>
      </c>
      <c r="L12" s="73">
        <v>21</v>
      </c>
      <c r="M12" s="23">
        <v>22</v>
      </c>
      <c r="N12" s="73">
        <v>54</v>
      </c>
      <c r="O12" s="73">
        <v>87</v>
      </c>
      <c r="P12" s="73">
        <v>82</v>
      </c>
      <c r="Q12" s="73">
        <v>73</v>
      </c>
      <c r="R12" s="73">
        <v>336</v>
      </c>
      <c r="S12" s="73">
        <v>46</v>
      </c>
      <c r="T12" s="73">
        <v>85</v>
      </c>
      <c r="U12" s="73">
        <v>101</v>
      </c>
      <c r="V12" s="113">
        <v>39</v>
      </c>
    </row>
    <row r="13" spans="1:22" ht="24" customHeight="1">
      <c r="A13" s="583" t="s">
        <v>174</v>
      </c>
      <c r="B13" s="287">
        <v>2476</v>
      </c>
      <c r="C13" s="591">
        <v>75</v>
      </c>
      <c r="D13" s="73">
        <v>0</v>
      </c>
      <c r="E13" s="73">
        <v>5</v>
      </c>
      <c r="F13" s="73">
        <v>235</v>
      </c>
      <c r="G13" s="73">
        <v>786</v>
      </c>
      <c r="H13" s="73">
        <v>13</v>
      </c>
      <c r="I13" s="73">
        <v>12</v>
      </c>
      <c r="J13" s="73">
        <v>111</v>
      </c>
      <c r="K13" s="73">
        <v>262</v>
      </c>
      <c r="L13" s="73">
        <v>32</v>
      </c>
      <c r="M13" s="23">
        <v>19</v>
      </c>
      <c r="N13" s="73">
        <v>59</v>
      </c>
      <c r="O13" s="73">
        <v>66</v>
      </c>
      <c r="P13" s="73">
        <v>81</v>
      </c>
      <c r="Q13" s="73">
        <v>105</v>
      </c>
      <c r="R13" s="73">
        <v>319</v>
      </c>
      <c r="S13" s="73">
        <v>56</v>
      </c>
      <c r="T13" s="73">
        <v>107</v>
      </c>
      <c r="U13" s="73">
        <v>93</v>
      </c>
      <c r="V13" s="113">
        <v>40</v>
      </c>
    </row>
    <row r="14" spans="1:22" ht="24" customHeight="1">
      <c r="A14" s="583" t="s">
        <v>176</v>
      </c>
      <c r="B14" s="287">
        <v>2230</v>
      </c>
      <c r="C14" s="591">
        <v>66</v>
      </c>
      <c r="D14" s="73">
        <v>2</v>
      </c>
      <c r="E14" s="73">
        <v>2</v>
      </c>
      <c r="F14" s="73">
        <v>161</v>
      </c>
      <c r="G14" s="73">
        <v>719</v>
      </c>
      <c r="H14" s="73">
        <v>8</v>
      </c>
      <c r="I14" s="73">
        <v>15</v>
      </c>
      <c r="J14" s="73">
        <v>102</v>
      </c>
      <c r="K14" s="73">
        <v>241</v>
      </c>
      <c r="L14" s="73">
        <v>35</v>
      </c>
      <c r="M14" s="23">
        <v>14</v>
      </c>
      <c r="N14" s="73">
        <v>60</v>
      </c>
      <c r="O14" s="73">
        <v>64</v>
      </c>
      <c r="P14" s="73">
        <v>78</v>
      </c>
      <c r="Q14" s="73">
        <v>97</v>
      </c>
      <c r="R14" s="73">
        <v>301</v>
      </c>
      <c r="S14" s="73">
        <v>41</v>
      </c>
      <c r="T14" s="73">
        <v>89</v>
      </c>
      <c r="U14" s="73">
        <v>102</v>
      </c>
      <c r="V14" s="113">
        <v>33</v>
      </c>
    </row>
    <row r="15" spans="1:22" ht="24" customHeight="1">
      <c r="A15" s="583" t="s">
        <v>97</v>
      </c>
      <c r="B15" s="287">
        <v>2437</v>
      </c>
      <c r="C15" s="591">
        <v>80</v>
      </c>
      <c r="D15" s="73">
        <v>2</v>
      </c>
      <c r="E15" s="73">
        <v>5</v>
      </c>
      <c r="F15" s="73">
        <v>168</v>
      </c>
      <c r="G15" s="73">
        <v>794</v>
      </c>
      <c r="H15" s="73">
        <v>8</v>
      </c>
      <c r="I15" s="73">
        <v>22</v>
      </c>
      <c r="J15" s="73">
        <v>101</v>
      </c>
      <c r="K15" s="73">
        <v>264</v>
      </c>
      <c r="L15" s="73">
        <v>40</v>
      </c>
      <c r="M15" s="23">
        <v>24</v>
      </c>
      <c r="N15" s="73">
        <v>48</v>
      </c>
      <c r="O15" s="73">
        <v>93</v>
      </c>
      <c r="P15" s="73">
        <v>85</v>
      </c>
      <c r="Q15" s="73">
        <v>149</v>
      </c>
      <c r="R15" s="73">
        <v>277</v>
      </c>
      <c r="S15" s="73">
        <v>43</v>
      </c>
      <c r="T15" s="73">
        <v>103</v>
      </c>
      <c r="U15" s="73">
        <v>85</v>
      </c>
      <c r="V15" s="113">
        <v>46</v>
      </c>
    </row>
    <row r="16" spans="1:22" ht="24" customHeight="1">
      <c r="A16" s="583" t="s">
        <v>120</v>
      </c>
      <c r="B16" s="287">
        <v>2443</v>
      </c>
      <c r="C16" s="591">
        <v>169</v>
      </c>
      <c r="D16" s="73">
        <v>2</v>
      </c>
      <c r="E16" s="73">
        <v>4</v>
      </c>
      <c r="F16" s="73">
        <v>208</v>
      </c>
      <c r="G16" s="73">
        <v>574</v>
      </c>
      <c r="H16" s="73">
        <v>10</v>
      </c>
      <c r="I16" s="73">
        <v>11</v>
      </c>
      <c r="J16" s="73">
        <v>91</v>
      </c>
      <c r="K16" s="73">
        <v>293</v>
      </c>
      <c r="L16" s="73">
        <v>34</v>
      </c>
      <c r="M16" s="23">
        <v>10</v>
      </c>
      <c r="N16" s="73">
        <v>72</v>
      </c>
      <c r="O16" s="73">
        <v>111</v>
      </c>
      <c r="P16" s="73">
        <v>77</v>
      </c>
      <c r="Q16" s="73">
        <v>135</v>
      </c>
      <c r="R16" s="73">
        <v>297</v>
      </c>
      <c r="S16" s="73">
        <v>48</v>
      </c>
      <c r="T16" s="73">
        <v>160</v>
      </c>
      <c r="U16" s="73">
        <v>79</v>
      </c>
      <c r="V16" s="113">
        <v>58</v>
      </c>
    </row>
    <row r="17" spans="1:22" ht="24" customHeight="1">
      <c r="A17" s="583" t="s">
        <v>56</v>
      </c>
      <c r="B17" s="287">
        <v>2139</v>
      </c>
      <c r="C17" s="591">
        <v>302</v>
      </c>
      <c r="D17" s="73">
        <v>0</v>
      </c>
      <c r="E17" s="73">
        <v>2</v>
      </c>
      <c r="F17" s="73">
        <v>207</v>
      </c>
      <c r="G17" s="73">
        <v>339</v>
      </c>
      <c r="H17" s="73">
        <v>4</v>
      </c>
      <c r="I17" s="73">
        <v>5</v>
      </c>
      <c r="J17" s="73">
        <v>70</v>
      </c>
      <c r="K17" s="73">
        <v>250</v>
      </c>
      <c r="L17" s="73">
        <v>8</v>
      </c>
      <c r="M17" s="23">
        <v>21</v>
      </c>
      <c r="N17" s="73">
        <v>58</v>
      </c>
      <c r="O17" s="73">
        <v>143</v>
      </c>
      <c r="P17" s="73">
        <v>85</v>
      </c>
      <c r="Q17" s="73">
        <v>71</v>
      </c>
      <c r="R17" s="73">
        <v>243</v>
      </c>
      <c r="S17" s="73">
        <v>30</v>
      </c>
      <c r="T17" s="73">
        <v>193</v>
      </c>
      <c r="U17" s="73">
        <v>39</v>
      </c>
      <c r="V17" s="113">
        <v>69</v>
      </c>
    </row>
    <row r="18" spans="1:22" ht="24" customHeight="1">
      <c r="A18" s="583" t="s">
        <v>42</v>
      </c>
      <c r="B18" s="287">
        <v>1687</v>
      </c>
      <c r="C18" s="591">
        <v>397</v>
      </c>
      <c r="D18" s="73">
        <v>1</v>
      </c>
      <c r="E18" s="73">
        <v>3</v>
      </c>
      <c r="F18" s="73">
        <v>153</v>
      </c>
      <c r="G18" s="73">
        <v>192</v>
      </c>
      <c r="H18" s="73">
        <v>1</v>
      </c>
      <c r="I18" s="73">
        <v>3</v>
      </c>
      <c r="J18" s="73">
        <v>53</v>
      </c>
      <c r="K18" s="73">
        <v>179</v>
      </c>
      <c r="L18" s="73">
        <v>13</v>
      </c>
      <c r="M18" s="23">
        <v>19</v>
      </c>
      <c r="N18" s="73">
        <v>41</v>
      </c>
      <c r="O18" s="73">
        <v>116</v>
      </c>
      <c r="P18" s="73">
        <v>91</v>
      </c>
      <c r="Q18" s="73">
        <v>35</v>
      </c>
      <c r="R18" s="73">
        <v>120</v>
      </c>
      <c r="S18" s="73">
        <v>8</v>
      </c>
      <c r="T18" s="73">
        <v>151</v>
      </c>
      <c r="U18" s="73">
        <v>18</v>
      </c>
      <c r="V18" s="113">
        <v>93</v>
      </c>
    </row>
    <row r="19" spans="1:22" ht="24" customHeight="1">
      <c r="A19" s="583" t="s">
        <v>178</v>
      </c>
      <c r="B19" s="287">
        <v>791</v>
      </c>
      <c r="C19" s="591">
        <v>226</v>
      </c>
      <c r="D19" s="73">
        <v>0</v>
      </c>
      <c r="E19" s="73">
        <v>0</v>
      </c>
      <c r="F19" s="73">
        <v>44</v>
      </c>
      <c r="G19" s="73">
        <v>103</v>
      </c>
      <c r="H19" s="73">
        <v>1</v>
      </c>
      <c r="I19" s="73">
        <v>0</v>
      </c>
      <c r="J19" s="73">
        <v>19</v>
      </c>
      <c r="K19" s="73">
        <v>71</v>
      </c>
      <c r="L19" s="73">
        <v>3</v>
      </c>
      <c r="M19" s="23">
        <v>6</v>
      </c>
      <c r="N19" s="73">
        <v>13</v>
      </c>
      <c r="O19" s="73">
        <v>46</v>
      </c>
      <c r="P19" s="73">
        <v>45</v>
      </c>
      <c r="Q19" s="73">
        <v>12</v>
      </c>
      <c r="R19" s="73">
        <v>50</v>
      </c>
      <c r="S19" s="73">
        <v>2</v>
      </c>
      <c r="T19" s="73">
        <v>75</v>
      </c>
      <c r="U19" s="73">
        <v>5</v>
      </c>
      <c r="V19" s="113">
        <v>70</v>
      </c>
    </row>
    <row r="20" spans="1:22" ht="24" customHeight="1">
      <c r="A20" s="583" t="s">
        <v>179</v>
      </c>
      <c r="B20" s="287">
        <v>383</v>
      </c>
      <c r="C20" s="591">
        <v>174</v>
      </c>
      <c r="D20" s="73">
        <v>1</v>
      </c>
      <c r="E20" s="73">
        <v>0</v>
      </c>
      <c r="F20" s="73">
        <v>11</v>
      </c>
      <c r="G20" s="73">
        <v>26</v>
      </c>
      <c r="H20" s="73">
        <v>0</v>
      </c>
      <c r="I20" s="73">
        <v>0</v>
      </c>
      <c r="J20" s="73">
        <v>5</v>
      </c>
      <c r="K20" s="73">
        <v>37</v>
      </c>
      <c r="L20" s="73">
        <v>0</v>
      </c>
      <c r="M20" s="23">
        <v>3</v>
      </c>
      <c r="N20" s="73">
        <v>5</v>
      </c>
      <c r="O20" s="73">
        <v>12</v>
      </c>
      <c r="P20" s="73">
        <v>25</v>
      </c>
      <c r="Q20" s="73">
        <v>4</v>
      </c>
      <c r="R20" s="73">
        <v>7</v>
      </c>
      <c r="S20" s="73">
        <v>1</v>
      </c>
      <c r="T20" s="73">
        <v>26</v>
      </c>
      <c r="U20" s="73">
        <v>2</v>
      </c>
      <c r="V20" s="113">
        <v>44</v>
      </c>
    </row>
    <row r="21" spans="1:22" ht="24" customHeight="1">
      <c r="A21" s="584" t="s">
        <v>349</v>
      </c>
      <c r="B21" s="287">
        <v>166</v>
      </c>
      <c r="C21" s="592">
        <v>77</v>
      </c>
      <c r="D21" s="447">
        <v>0</v>
      </c>
      <c r="E21" s="447">
        <v>0</v>
      </c>
      <c r="F21" s="447">
        <v>10</v>
      </c>
      <c r="G21" s="447">
        <v>9</v>
      </c>
      <c r="H21" s="447">
        <v>0</v>
      </c>
      <c r="I21" s="447">
        <v>0</v>
      </c>
      <c r="J21" s="447">
        <v>1</v>
      </c>
      <c r="K21" s="447">
        <v>21</v>
      </c>
      <c r="L21" s="447">
        <v>1</v>
      </c>
      <c r="M21" s="24">
        <v>3</v>
      </c>
      <c r="N21" s="447">
        <v>0</v>
      </c>
      <c r="O21" s="447">
        <v>4</v>
      </c>
      <c r="P21" s="447">
        <v>5</v>
      </c>
      <c r="Q21" s="447">
        <v>0</v>
      </c>
      <c r="R21" s="447">
        <v>2</v>
      </c>
      <c r="S21" s="447">
        <v>0</v>
      </c>
      <c r="T21" s="447">
        <v>9</v>
      </c>
      <c r="U21" s="447">
        <v>0</v>
      </c>
      <c r="V21" s="455">
        <v>24</v>
      </c>
    </row>
    <row r="22" spans="1:22" ht="24" customHeight="1">
      <c r="A22" s="584" t="s">
        <v>212</v>
      </c>
      <c r="B22" s="287">
        <v>44</v>
      </c>
      <c r="C22" s="592">
        <v>32</v>
      </c>
      <c r="D22" s="447">
        <v>0</v>
      </c>
      <c r="E22" s="447">
        <v>0</v>
      </c>
      <c r="F22" s="447">
        <v>0</v>
      </c>
      <c r="G22" s="447">
        <v>0</v>
      </c>
      <c r="H22" s="447">
        <v>0</v>
      </c>
      <c r="I22" s="447">
        <v>0</v>
      </c>
      <c r="J22" s="447">
        <v>0</v>
      </c>
      <c r="K22" s="447">
        <v>2</v>
      </c>
      <c r="L22" s="447">
        <v>0</v>
      </c>
      <c r="M22" s="24">
        <v>1</v>
      </c>
      <c r="N22" s="447">
        <v>1</v>
      </c>
      <c r="O22" s="447">
        <v>1</v>
      </c>
      <c r="P22" s="447">
        <v>0</v>
      </c>
      <c r="Q22" s="447">
        <v>1</v>
      </c>
      <c r="R22" s="447">
        <v>0</v>
      </c>
      <c r="S22" s="447">
        <v>0</v>
      </c>
      <c r="T22" s="447">
        <v>0</v>
      </c>
      <c r="U22" s="447">
        <v>0</v>
      </c>
      <c r="V22" s="455">
        <v>6</v>
      </c>
    </row>
    <row r="23" spans="1:22" ht="24" customHeight="1">
      <c r="A23" s="585" t="s">
        <v>10</v>
      </c>
      <c r="B23" s="289">
        <v>4</v>
      </c>
      <c r="C23" s="593">
        <v>4</v>
      </c>
      <c r="D23" s="448">
        <v>0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48">
        <v>0</v>
      </c>
      <c r="M23" s="24">
        <v>0</v>
      </c>
      <c r="N23" s="447">
        <v>0</v>
      </c>
      <c r="O23" s="447">
        <v>0</v>
      </c>
      <c r="P23" s="447">
        <v>0</v>
      </c>
      <c r="Q23" s="447">
        <v>0</v>
      </c>
      <c r="R23" s="447">
        <v>0</v>
      </c>
      <c r="S23" s="447">
        <v>0</v>
      </c>
      <c r="T23" s="447">
        <v>0</v>
      </c>
      <c r="U23" s="447">
        <v>0</v>
      </c>
      <c r="V23" s="455">
        <v>0</v>
      </c>
    </row>
    <row r="24" spans="1:22" ht="24" customHeight="1">
      <c r="A24" s="46" t="s">
        <v>154</v>
      </c>
      <c r="B24" s="587">
        <v>51.007460000000002</v>
      </c>
      <c r="C24" s="594">
        <v>65.756330000000005</v>
      </c>
      <c r="D24" s="598">
        <v>51.833329999999997</v>
      </c>
      <c r="E24" s="598">
        <v>54.178570000000001</v>
      </c>
      <c r="F24" s="598">
        <v>52.750579999999999</v>
      </c>
      <c r="G24" s="598">
        <v>45.847560000000001</v>
      </c>
      <c r="H24" s="598">
        <v>50.15625</v>
      </c>
      <c r="I24" s="598">
        <v>48.656860000000002</v>
      </c>
      <c r="J24" s="598">
        <v>51.846499999999999</v>
      </c>
      <c r="K24" s="598">
        <v>50.877989999999997</v>
      </c>
      <c r="L24" s="598">
        <v>48.376919999999998</v>
      </c>
      <c r="M24" s="606">
        <v>52.54278</v>
      </c>
      <c r="N24" s="610">
        <v>52.422049999999999</v>
      </c>
      <c r="O24" s="610">
        <v>52.8108</v>
      </c>
      <c r="P24" s="610">
        <v>53.04936</v>
      </c>
      <c r="Q24" s="610">
        <v>49.376040000000003</v>
      </c>
      <c r="R24" s="610">
        <v>48.922620000000002</v>
      </c>
      <c r="S24" s="610">
        <v>47.877600000000001</v>
      </c>
      <c r="T24" s="610">
        <v>57.118290000000002</v>
      </c>
      <c r="U24" s="610">
        <v>46.307839999999999</v>
      </c>
      <c r="V24" s="614">
        <v>59.39875</v>
      </c>
    </row>
    <row r="25" spans="1:22" ht="18" customHeight="1">
      <c r="A25" s="12" t="s">
        <v>456</v>
      </c>
      <c r="V25" s="41"/>
    </row>
  </sheetData>
  <phoneticPr fontId="2" type="Hiragana"/>
  <pageMargins left="0.7" right="0.7" top="0.75" bottom="0.75" header="0.3" footer="0.3"/>
  <pageSetup paperSize="9" scale="83" fitToWidth="1" fitToHeight="1" orientation="landscape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3"/>
  <sheetViews>
    <sheetView zoomScaleSheetLayoutView="100" workbookViewId="0"/>
  </sheetViews>
  <sheetFormatPr defaultRowHeight="24" customHeight="1"/>
  <cols>
    <col min="1" max="1" width="15.6328125" customWidth="1"/>
    <col min="2" max="9" width="9.6328125" customWidth="1"/>
    <col min="10" max="16374" width="8.6328125" customWidth="1"/>
  </cols>
  <sheetData>
    <row r="1" spans="1:9" ht="24" customHeight="1">
      <c r="A1" s="1" t="s">
        <v>453</v>
      </c>
    </row>
    <row r="2" spans="1:9" ht="13"/>
    <row r="3" spans="1:9" ht="24" customHeight="1">
      <c r="A3" s="43" t="s">
        <v>475</v>
      </c>
    </row>
    <row r="4" spans="1:9" ht="20" customHeight="1">
      <c r="A4" s="3" t="s">
        <v>319</v>
      </c>
      <c r="B4" s="76" t="s">
        <v>389</v>
      </c>
      <c r="C4" s="78"/>
      <c r="D4" s="254"/>
      <c r="E4" s="76" t="s">
        <v>64</v>
      </c>
      <c r="F4" s="78"/>
      <c r="G4" s="254"/>
      <c r="H4" s="76" t="s">
        <v>117</v>
      </c>
      <c r="I4" s="86"/>
    </row>
    <row r="5" spans="1:9" ht="48" customHeight="1">
      <c r="A5" s="4"/>
      <c r="B5" s="615" t="s">
        <v>116</v>
      </c>
      <c r="C5" s="621" t="s">
        <v>377</v>
      </c>
      <c r="D5" s="624" t="s">
        <v>255</v>
      </c>
      <c r="E5" s="629" t="s">
        <v>82</v>
      </c>
      <c r="F5" s="636" t="s">
        <v>345</v>
      </c>
      <c r="G5" s="643" t="s">
        <v>255</v>
      </c>
      <c r="H5" s="629" t="s">
        <v>36</v>
      </c>
      <c r="I5" s="652" t="s">
        <v>63</v>
      </c>
    </row>
    <row r="6" spans="1:9" s="133" customFormat="1" ht="24" customHeight="1">
      <c r="A6" s="94" t="s">
        <v>250</v>
      </c>
      <c r="B6" s="616">
        <v>54583</v>
      </c>
      <c r="C6" s="622">
        <v>8853</v>
      </c>
      <c r="D6" s="625">
        <v>16.219335690599639</v>
      </c>
      <c r="E6" s="630">
        <v>498.65</v>
      </c>
      <c r="F6" s="637">
        <v>1.9</v>
      </c>
      <c r="G6" s="644">
        <v>0.38102877769978943</v>
      </c>
      <c r="H6" s="648">
        <v>109.46154617467162</v>
      </c>
      <c r="I6" s="653">
        <v>4659.4736842105267</v>
      </c>
    </row>
    <row r="7" spans="1:9" s="133" customFormat="1" ht="24" customHeight="1">
      <c r="A7" s="95" t="s">
        <v>17</v>
      </c>
      <c r="B7" s="616">
        <v>54602</v>
      </c>
      <c r="C7" s="622">
        <v>9666</v>
      </c>
      <c r="D7" s="625">
        <v>17.702648254642686</v>
      </c>
      <c r="E7" s="630">
        <v>498.65</v>
      </c>
      <c r="F7" s="637">
        <v>2.1</v>
      </c>
      <c r="G7" s="644">
        <v>0.42113707008924101</v>
      </c>
      <c r="H7" s="648">
        <v>109.4996490524416</v>
      </c>
      <c r="I7" s="653">
        <v>4602.8571428571431</v>
      </c>
    </row>
    <row r="8" spans="1:9" s="133" customFormat="1" ht="24" customHeight="1">
      <c r="A8" s="95" t="s">
        <v>293</v>
      </c>
      <c r="B8" s="616">
        <v>53603</v>
      </c>
      <c r="C8" s="622">
        <v>9899</v>
      </c>
      <c r="D8" s="625">
        <v>18.467249967352572</v>
      </c>
      <c r="E8" s="631">
        <v>499</v>
      </c>
      <c r="F8" s="638">
        <v>2.11</v>
      </c>
      <c r="G8" s="644">
        <v>0.42284569138276551</v>
      </c>
      <c r="H8" s="648">
        <v>107.42084168336673</v>
      </c>
      <c r="I8" s="653">
        <v>4691.4691943127964</v>
      </c>
    </row>
    <row r="9" spans="1:9" ht="24" customHeight="1">
      <c r="A9" s="95" t="s">
        <v>143</v>
      </c>
      <c r="B9" s="617">
        <v>52178</v>
      </c>
      <c r="C9" s="382">
        <v>10243</v>
      </c>
      <c r="D9" s="625">
        <v>19.630878914485031</v>
      </c>
      <c r="E9" s="632">
        <v>499.23</v>
      </c>
      <c r="F9" s="639">
        <v>2.1800000000000002</v>
      </c>
      <c r="G9" s="644">
        <v>0.43667247561244321</v>
      </c>
      <c r="H9" s="648">
        <v>104.51695611241311</v>
      </c>
      <c r="I9" s="653">
        <v>4698.6238532110092</v>
      </c>
    </row>
    <row r="10" spans="1:9" ht="24" customHeight="1">
      <c r="A10" s="95" t="s">
        <v>286</v>
      </c>
      <c r="B10" s="618">
        <v>49864</v>
      </c>
      <c r="C10" s="383">
        <v>9975</v>
      </c>
      <c r="D10" s="626">
        <v>20.004412000641743</v>
      </c>
      <c r="E10" s="633">
        <v>499.23</v>
      </c>
      <c r="F10" s="640">
        <v>2.1800000000000002</v>
      </c>
      <c r="G10" s="645">
        <v>0.43667247561244321</v>
      </c>
      <c r="H10" s="649">
        <v>99.881817999719559</v>
      </c>
      <c r="I10" s="654">
        <v>4575.6880733944954</v>
      </c>
    </row>
    <row r="11" spans="1:9" ht="24" customHeight="1">
      <c r="A11" s="425" t="s">
        <v>87</v>
      </c>
      <c r="B11" s="619">
        <v>47133</v>
      </c>
      <c r="C11" s="384">
        <v>9345</v>
      </c>
      <c r="D11" s="627">
        <v>19.826872891604609</v>
      </c>
      <c r="E11" s="634">
        <v>499.23</v>
      </c>
      <c r="F11" s="641">
        <v>2.14</v>
      </c>
      <c r="G11" s="646">
        <v>0.42866013661037999</v>
      </c>
      <c r="H11" s="650">
        <v>94.411393546060935</v>
      </c>
      <c r="I11" s="655">
        <v>4366.8224299065414</v>
      </c>
    </row>
    <row r="12" spans="1:9" ht="24" customHeight="1">
      <c r="A12" s="235" t="s">
        <v>372</v>
      </c>
      <c r="B12" s="620">
        <v>44355</v>
      </c>
      <c r="C12" s="623">
        <v>8746</v>
      </c>
      <c r="D12" s="628">
        <v>19.71818284297148</v>
      </c>
      <c r="E12" s="635">
        <v>499.23</v>
      </c>
      <c r="F12" s="642">
        <v>1.96</v>
      </c>
      <c r="G12" s="647">
        <v>0.39260461110109562</v>
      </c>
      <c r="H12" s="651">
        <v>88.84682410912805</v>
      </c>
      <c r="I12" s="656">
        <v>4462.2448979591836</v>
      </c>
    </row>
    <row r="13" spans="1:9" s="141" customFormat="1" ht="18" customHeight="1">
      <c r="A13" s="12" t="s">
        <v>364</v>
      </c>
      <c r="I13" s="657"/>
    </row>
  </sheetData>
  <mergeCells count="4">
    <mergeCell ref="B4:D4"/>
    <mergeCell ref="E4:G4"/>
    <mergeCell ref="H4:I4"/>
    <mergeCell ref="A4:A5"/>
  </mergeCells>
  <phoneticPr fontId="2" type="Hiragana"/>
  <pageMargins left="0.7" right="0.7" top="0.75" bottom="0.75" header="0.3" footer="0.3"/>
  <pageSetup paperSize="9" scale="140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6"/>
  <sheetViews>
    <sheetView zoomScaleSheetLayoutView="100" workbookViewId="0"/>
  </sheetViews>
  <sheetFormatPr defaultRowHeight="24" customHeight="1"/>
  <cols>
    <col min="1" max="1" width="12.6328125" customWidth="1"/>
    <col min="2" max="9" width="11.1796875" customWidth="1"/>
    <col min="10" max="16375" width="8.6328125" customWidth="1"/>
  </cols>
  <sheetData>
    <row r="1" spans="1:11" ht="24" customHeight="1">
      <c r="A1" s="1" t="s">
        <v>453</v>
      </c>
    </row>
    <row r="2" spans="1:11" ht="13">
      <c r="K2" s="42"/>
    </row>
    <row r="3" spans="1:11" ht="24" customHeight="1">
      <c r="A3" s="43" t="s">
        <v>561</v>
      </c>
      <c r="K3" s="42"/>
    </row>
    <row r="4" spans="1:11" ht="14.75">
      <c r="A4" s="2"/>
      <c r="I4" s="41" t="s">
        <v>96</v>
      </c>
    </row>
    <row r="5" spans="1:11" ht="20" customHeight="1">
      <c r="A5" s="3" t="s">
        <v>319</v>
      </c>
      <c r="B5" s="48" t="s">
        <v>395</v>
      </c>
      <c r="C5" s="48"/>
      <c r="D5" s="57" t="s">
        <v>113</v>
      </c>
      <c r="E5" s="48"/>
      <c r="F5" s="48" t="s">
        <v>134</v>
      </c>
      <c r="G5" s="48"/>
      <c r="H5" s="48" t="s">
        <v>130</v>
      </c>
      <c r="I5" s="65"/>
    </row>
    <row r="6" spans="1:11" ht="20" customHeight="1">
      <c r="A6" s="4"/>
      <c r="B6" s="49" t="s">
        <v>389</v>
      </c>
      <c r="C6" s="53" t="s">
        <v>5</v>
      </c>
      <c r="D6" s="58" t="s">
        <v>389</v>
      </c>
      <c r="E6" s="53" t="s">
        <v>5</v>
      </c>
      <c r="F6" s="49" t="s">
        <v>389</v>
      </c>
      <c r="G6" s="53" t="s">
        <v>5</v>
      </c>
      <c r="H6" s="49" t="s">
        <v>389</v>
      </c>
      <c r="I6" s="66" t="s">
        <v>5</v>
      </c>
    </row>
    <row r="7" spans="1:11" ht="24" customHeight="1">
      <c r="A7" s="44" t="s">
        <v>266</v>
      </c>
      <c r="B7" s="50">
        <v>54239</v>
      </c>
      <c r="C7" s="54">
        <v>13464</v>
      </c>
      <c r="D7" s="59">
        <v>34558</v>
      </c>
      <c r="E7" s="62" t="s">
        <v>85</v>
      </c>
      <c r="F7" s="50">
        <v>16155</v>
      </c>
      <c r="G7" s="62" t="s">
        <v>85</v>
      </c>
      <c r="H7" s="50">
        <v>3526</v>
      </c>
      <c r="I7" s="67" t="s">
        <v>85</v>
      </c>
    </row>
    <row r="8" spans="1:11" ht="24" customHeight="1">
      <c r="A8" s="45" t="s">
        <v>72</v>
      </c>
      <c r="B8" s="51">
        <v>54965</v>
      </c>
      <c r="C8" s="55">
        <v>13783</v>
      </c>
      <c r="D8" s="60">
        <v>35373</v>
      </c>
      <c r="E8" s="63">
        <v>8881</v>
      </c>
      <c r="F8" s="51">
        <v>16000</v>
      </c>
      <c r="G8" s="63">
        <v>3990</v>
      </c>
      <c r="H8" s="51">
        <v>3592</v>
      </c>
      <c r="I8" s="31">
        <v>912</v>
      </c>
    </row>
    <row r="9" spans="1:11" ht="24" customHeight="1">
      <c r="A9" s="45" t="s">
        <v>277</v>
      </c>
      <c r="B9" s="51">
        <v>54583</v>
      </c>
      <c r="C9" s="55">
        <v>14311</v>
      </c>
      <c r="D9" s="60">
        <v>35633</v>
      </c>
      <c r="E9" s="63">
        <v>9384</v>
      </c>
      <c r="F9" s="51">
        <v>15498</v>
      </c>
      <c r="G9" s="63">
        <v>4014</v>
      </c>
      <c r="H9" s="51">
        <v>3452</v>
      </c>
      <c r="I9" s="31">
        <v>913</v>
      </c>
    </row>
    <row r="10" spans="1:11" ht="24" customHeight="1">
      <c r="A10" s="45" t="s">
        <v>11</v>
      </c>
      <c r="B10" s="51">
        <v>54602</v>
      </c>
      <c r="C10" s="55">
        <v>15180</v>
      </c>
      <c r="D10" s="60">
        <v>36147</v>
      </c>
      <c r="E10" s="63">
        <v>10167</v>
      </c>
      <c r="F10" s="51">
        <v>15142</v>
      </c>
      <c r="G10" s="63">
        <v>4076</v>
      </c>
      <c r="H10" s="51">
        <v>3313</v>
      </c>
      <c r="I10" s="31">
        <v>937</v>
      </c>
    </row>
    <row r="11" spans="1:11" ht="24" customHeight="1">
      <c r="A11" s="45" t="s">
        <v>278</v>
      </c>
      <c r="B11" s="51">
        <v>53603</v>
      </c>
      <c r="C11" s="55">
        <v>15703</v>
      </c>
      <c r="D11" s="60">
        <v>36022</v>
      </c>
      <c r="E11" s="63">
        <v>10681</v>
      </c>
      <c r="F11" s="51">
        <v>14355</v>
      </c>
      <c r="G11" s="63">
        <v>4066</v>
      </c>
      <c r="H11" s="51">
        <v>3226</v>
      </c>
      <c r="I11" s="31">
        <v>956</v>
      </c>
    </row>
    <row r="12" spans="1:11" ht="24" customHeight="1">
      <c r="A12" s="45" t="s">
        <v>77</v>
      </c>
      <c r="B12" s="51">
        <v>52178</v>
      </c>
      <c r="C12" s="55">
        <v>16156</v>
      </c>
      <c r="D12" s="60">
        <v>35730</v>
      </c>
      <c r="E12" s="63">
        <v>11110</v>
      </c>
      <c r="F12" s="51">
        <v>13382</v>
      </c>
      <c r="G12" s="63">
        <v>4076</v>
      </c>
      <c r="H12" s="51">
        <v>3066</v>
      </c>
      <c r="I12" s="31">
        <v>970</v>
      </c>
    </row>
    <row r="13" spans="1:11" ht="24" customHeight="1">
      <c r="A13" s="45" t="s">
        <v>102</v>
      </c>
      <c r="B13" s="51">
        <v>49864</v>
      </c>
      <c r="C13" s="55">
        <v>16430</v>
      </c>
      <c r="D13" s="60">
        <v>34930</v>
      </c>
      <c r="E13" s="63">
        <v>11539</v>
      </c>
      <c r="F13" s="51">
        <v>12197</v>
      </c>
      <c r="G13" s="63">
        <v>3958</v>
      </c>
      <c r="H13" s="51">
        <v>2737</v>
      </c>
      <c r="I13" s="31">
        <v>933</v>
      </c>
    </row>
    <row r="14" spans="1:11" ht="24" customHeight="1">
      <c r="A14" s="45" t="s">
        <v>108</v>
      </c>
      <c r="B14" s="51">
        <v>47133</v>
      </c>
      <c r="C14" s="55">
        <v>16454</v>
      </c>
      <c r="D14" s="60">
        <v>33668</v>
      </c>
      <c r="E14" s="63">
        <v>11723</v>
      </c>
      <c r="F14" s="51">
        <v>11029</v>
      </c>
      <c r="G14" s="63">
        <v>3821</v>
      </c>
      <c r="H14" s="51">
        <v>2436</v>
      </c>
      <c r="I14" s="31">
        <v>910</v>
      </c>
    </row>
    <row r="15" spans="1:11" ht="24" customHeight="1">
      <c r="A15" s="46" t="s">
        <v>310</v>
      </c>
      <c r="B15" s="52">
        <v>44355</v>
      </c>
      <c r="C15" s="56">
        <v>16633</v>
      </c>
      <c r="D15" s="61">
        <v>32200</v>
      </c>
      <c r="E15" s="64">
        <v>12112</v>
      </c>
      <c r="F15" s="52">
        <v>9916</v>
      </c>
      <c r="G15" s="64">
        <v>3616</v>
      </c>
      <c r="H15" s="52">
        <v>2239</v>
      </c>
      <c r="I15" s="68">
        <v>905</v>
      </c>
    </row>
    <row r="16" spans="1:11" ht="18" customHeight="1">
      <c r="A16" s="47" t="s">
        <v>271</v>
      </c>
    </row>
  </sheetData>
  <sortState ref="B6:C13">
    <sortCondition ref="B6:B13"/>
  </sortState>
  <mergeCells count="5">
    <mergeCell ref="B5:C5"/>
    <mergeCell ref="D5:E5"/>
    <mergeCell ref="F5:G5"/>
    <mergeCell ref="H5:I5"/>
    <mergeCell ref="A5:A6"/>
  </mergeCells>
  <phoneticPr fontId="2" type="Hiragana"/>
  <pageMargins left="0.7" right="0.7" top="0.75" bottom="0.75" header="0.3" footer="0.3"/>
  <pageSetup paperSize="9" scale="130" fitToWidth="1" fitToHeight="1" orientation="landscape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17"/>
  <sheetViews>
    <sheetView zoomScaleSheetLayoutView="80" workbookViewId="0"/>
  </sheetViews>
  <sheetFormatPr defaultRowHeight="24" customHeight="1"/>
  <cols>
    <col min="1" max="1" width="14.6328125" customWidth="1"/>
    <col min="2" max="20" width="9.1796875" customWidth="1"/>
    <col min="21" max="16366" width="4.6328125" customWidth="1"/>
  </cols>
  <sheetData>
    <row r="1" spans="1:21" ht="24" customHeight="1">
      <c r="A1" s="1" t="s">
        <v>453</v>
      </c>
      <c r="B1" s="1"/>
      <c r="C1" s="1"/>
      <c r="D1" s="1"/>
      <c r="E1" s="1"/>
      <c r="F1" s="1"/>
      <c r="G1" s="1"/>
      <c r="H1" s="1"/>
      <c r="I1" s="1"/>
    </row>
    <row r="2" spans="1:21" ht="13"/>
    <row r="3" spans="1:21" ht="24" customHeight="1">
      <c r="A3" s="43" t="s">
        <v>145</v>
      </c>
      <c r="B3" s="43"/>
      <c r="C3" s="43"/>
      <c r="D3" s="43"/>
      <c r="E3" s="43"/>
      <c r="F3" s="43"/>
      <c r="G3" s="43"/>
      <c r="H3" s="43"/>
      <c r="I3" s="43"/>
    </row>
    <row r="4" spans="1:21" ht="13" customHeight="1">
      <c r="A4" s="43"/>
      <c r="B4" s="43"/>
      <c r="C4" s="43"/>
      <c r="D4" s="43"/>
      <c r="E4" s="43"/>
      <c r="F4" s="43"/>
      <c r="G4" s="43"/>
      <c r="H4" s="43"/>
      <c r="I4" s="43"/>
      <c r="T4" s="41" t="s">
        <v>185</v>
      </c>
    </row>
    <row r="5" spans="1:21" ht="15" customHeight="1">
      <c r="A5" s="581" t="s">
        <v>175</v>
      </c>
      <c r="B5" s="600" t="s">
        <v>551</v>
      </c>
      <c r="C5" s="600" t="s">
        <v>347</v>
      </c>
      <c r="D5" s="600" t="s">
        <v>552</v>
      </c>
      <c r="E5" s="600" t="s">
        <v>511</v>
      </c>
      <c r="F5" s="600" t="s">
        <v>297</v>
      </c>
      <c r="G5" s="600" t="s">
        <v>553</v>
      </c>
      <c r="H5" s="600" t="s">
        <v>325</v>
      </c>
      <c r="I5" s="600" t="s">
        <v>554</v>
      </c>
      <c r="J5" s="600" t="s">
        <v>341</v>
      </c>
      <c r="K5" s="600" t="s">
        <v>53</v>
      </c>
      <c r="L5" s="600" t="s">
        <v>165</v>
      </c>
      <c r="M5" s="600" t="s">
        <v>556</v>
      </c>
      <c r="N5" s="600" t="s">
        <v>557</v>
      </c>
      <c r="O5" s="600" t="s">
        <v>558</v>
      </c>
      <c r="P5" s="601" t="s">
        <v>363</v>
      </c>
      <c r="Q5" s="666" t="s">
        <v>335</v>
      </c>
      <c r="R5" s="666" t="s">
        <v>559</v>
      </c>
      <c r="S5" s="666" t="s">
        <v>501</v>
      </c>
      <c r="T5" s="668" t="s">
        <v>68</v>
      </c>
      <c r="U5" s="674"/>
    </row>
    <row r="6" spans="1:21" ht="15" customHeight="1">
      <c r="A6" s="658"/>
      <c r="B6" s="659" t="s">
        <v>272</v>
      </c>
      <c r="C6" s="659" t="s">
        <v>223</v>
      </c>
      <c r="D6" s="659" t="s">
        <v>147</v>
      </c>
      <c r="E6" s="659" t="s">
        <v>273</v>
      </c>
      <c r="F6" s="659" t="s">
        <v>107</v>
      </c>
      <c r="G6" s="659" t="s">
        <v>191</v>
      </c>
      <c r="H6" s="659" t="s">
        <v>228</v>
      </c>
      <c r="I6" s="659" t="s">
        <v>274</v>
      </c>
      <c r="J6" s="659" t="s">
        <v>172</v>
      </c>
      <c r="K6" s="659" t="s">
        <v>55</v>
      </c>
      <c r="L6" s="659" t="s">
        <v>137</v>
      </c>
      <c r="M6" s="659" t="s">
        <v>275</v>
      </c>
      <c r="N6" s="659" t="s">
        <v>276</v>
      </c>
      <c r="O6" s="659" t="s">
        <v>16</v>
      </c>
      <c r="P6" s="659" t="s">
        <v>244</v>
      </c>
      <c r="Q6" s="659" t="s">
        <v>263</v>
      </c>
      <c r="R6" s="659" t="s">
        <v>374</v>
      </c>
      <c r="S6" s="659" t="s">
        <v>455</v>
      </c>
      <c r="T6" s="669" t="s">
        <v>305</v>
      </c>
      <c r="U6" s="674"/>
    </row>
    <row r="7" spans="1:21" ht="30" customHeight="1">
      <c r="A7" s="5" t="s">
        <v>62</v>
      </c>
      <c r="B7" s="660">
        <v>647</v>
      </c>
      <c r="C7" s="660">
        <v>611</v>
      </c>
      <c r="D7" s="660">
        <v>611</v>
      </c>
      <c r="E7" s="660">
        <v>612</v>
      </c>
      <c r="F7" s="660">
        <v>537</v>
      </c>
      <c r="G7" s="660">
        <v>497</v>
      </c>
      <c r="H7" s="660">
        <v>436</v>
      </c>
      <c r="I7" s="660">
        <v>314</v>
      </c>
      <c r="J7" s="72">
        <v>299</v>
      </c>
      <c r="K7" s="72">
        <v>278</v>
      </c>
      <c r="L7" s="72">
        <v>277</v>
      </c>
      <c r="M7" s="72">
        <v>275</v>
      </c>
      <c r="N7" s="72">
        <v>278</v>
      </c>
      <c r="O7" s="72">
        <v>330</v>
      </c>
      <c r="P7" s="72">
        <v>367</v>
      </c>
      <c r="Q7" s="50">
        <v>358</v>
      </c>
      <c r="R7" s="50">
        <v>347</v>
      </c>
      <c r="S7" s="50">
        <v>383</v>
      </c>
      <c r="T7" s="670">
        <v>429</v>
      </c>
      <c r="U7" s="364"/>
    </row>
    <row r="8" spans="1:21" ht="30" customHeight="1">
      <c r="A8" s="6" t="s">
        <v>126</v>
      </c>
      <c r="B8" s="605">
        <v>14</v>
      </c>
      <c r="C8" s="605">
        <v>15</v>
      </c>
      <c r="D8" s="605">
        <v>19</v>
      </c>
      <c r="E8" s="605">
        <v>21</v>
      </c>
      <c r="F8" s="605">
        <v>23</v>
      </c>
      <c r="G8" s="605">
        <v>17</v>
      </c>
      <c r="H8" s="605">
        <v>17</v>
      </c>
      <c r="I8" s="605">
        <v>15</v>
      </c>
      <c r="J8" s="73">
        <v>36</v>
      </c>
      <c r="K8" s="73">
        <v>57</v>
      </c>
      <c r="L8" s="73">
        <v>95</v>
      </c>
      <c r="M8" s="73">
        <v>123</v>
      </c>
      <c r="N8" s="73">
        <v>115</v>
      </c>
      <c r="O8" s="73">
        <v>138</v>
      </c>
      <c r="P8" s="73">
        <v>221</v>
      </c>
      <c r="Q8" s="51">
        <v>230</v>
      </c>
      <c r="R8" s="51">
        <v>217</v>
      </c>
      <c r="S8" s="51">
        <v>219</v>
      </c>
      <c r="T8" s="671">
        <v>275</v>
      </c>
      <c r="U8" s="364"/>
    </row>
    <row r="9" spans="1:21" ht="30" customHeight="1">
      <c r="A9" s="6" t="s">
        <v>125</v>
      </c>
      <c r="B9" s="605">
        <v>45</v>
      </c>
      <c r="C9" s="605">
        <v>58</v>
      </c>
      <c r="D9" s="605">
        <v>78</v>
      </c>
      <c r="E9" s="605">
        <v>68</v>
      </c>
      <c r="F9" s="605">
        <v>65</v>
      </c>
      <c r="G9" s="605">
        <v>85</v>
      </c>
      <c r="H9" s="605">
        <v>85</v>
      </c>
      <c r="I9" s="605">
        <v>83</v>
      </c>
      <c r="J9" s="73">
        <v>86</v>
      </c>
      <c r="K9" s="73">
        <v>95</v>
      </c>
      <c r="L9" s="73">
        <v>103</v>
      </c>
      <c r="M9" s="73">
        <v>109</v>
      </c>
      <c r="N9" s="73">
        <v>108</v>
      </c>
      <c r="O9" s="73">
        <v>102</v>
      </c>
      <c r="P9" s="73">
        <v>132</v>
      </c>
      <c r="Q9" s="51">
        <v>146</v>
      </c>
      <c r="R9" s="51">
        <v>122</v>
      </c>
      <c r="S9" s="51">
        <v>145</v>
      </c>
      <c r="T9" s="671">
        <v>154</v>
      </c>
      <c r="U9" s="364"/>
    </row>
    <row r="10" spans="1:21" ht="30" customHeight="1">
      <c r="A10" s="6" t="s">
        <v>6</v>
      </c>
      <c r="B10" s="605">
        <v>76</v>
      </c>
      <c r="C10" s="605">
        <v>132</v>
      </c>
      <c r="D10" s="605">
        <v>211</v>
      </c>
      <c r="E10" s="605">
        <v>261</v>
      </c>
      <c r="F10" s="605">
        <v>260</v>
      </c>
      <c r="G10" s="605">
        <v>235</v>
      </c>
      <c r="H10" s="605">
        <v>226</v>
      </c>
      <c r="I10" s="605">
        <v>191</v>
      </c>
      <c r="J10" s="73">
        <v>186</v>
      </c>
      <c r="K10" s="73">
        <v>140</v>
      </c>
      <c r="L10" s="73">
        <v>107</v>
      </c>
      <c r="M10" s="73">
        <v>108</v>
      </c>
      <c r="N10" s="73">
        <v>116</v>
      </c>
      <c r="O10" s="73">
        <v>137</v>
      </c>
      <c r="P10" s="73">
        <v>131</v>
      </c>
      <c r="Q10" s="51">
        <v>121</v>
      </c>
      <c r="R10" s="51">
        <v>107</v>
      </c>
      <c r="S10" s="51">
        <v>97</v>
      </c>
      <c r="T10" s="671">
        <v>106</v>
      </c>
      <c r="U10" s="364"/>
    </row>
    <row r="11" spans="1:21" ht="30" customHeight="1">
      <c r="A11" s="6" t="s">
        <v>24</v>
      </c>
      <c r="B11" s="605">
        <v>1</v>
      </c>
      <c r="C11" s="605">
        <v>1</v>
      </c>
      <c r="D11" s="605">
        <v>0</v>
      </c>
      <c r="E11" s="605">
        <v>0</v>
      </c>
      <c r="F11" s="605">
        <v>0</v>
      </c>
      <c r="G11" s="605">
        <v>0</v>
      </c>
      <c r="H11" s="605">
        <v>3</v>
      </c>
      <c r="I11" s="605">
        <v>3</v>
      </c>
      <c r="J11" s="73">
        <v>5</v>
      </c>
      <c r="K11" s="73">
        <v>9</v>
      </c>
      <c r="L11" s="73">
        <v>9</v>
      </c>
      <c r="M11" s="73">
        <v>14</v>
      </c>
      <c r="N11" s="73">
        <v>22</v>
      </c>
      <c r="O11" s="73">
        <v>34</v>
      </c>
      <c r="P11" s="73">
        <v>49</v>
      </c>
      <c r="Q11" s="51">
        <v>29</v>
      </c>
      <c r="R11" s="51">
        <v>22</v>
      </c>
      <c r="S11" s="51">
        <v>63</v>
      </c>
      <c r="T11" s="671">
        <v>67</v>
      </c>
      <c r="U11" s="364"/>
    </row>
    <row r="12" spans="1:21" ht="30" customHeight="1">
      <c r="A12" s="6" t="s">
        <v>30</v>
      </c>
      <c r="B12" s="605">
        <v>2</v>
      </c>
      <c r="C12" s="605">
        <v>2</v>
      </c>
      <c r="D12" s="605">
        <v>10</v>
      </c>
      <c r="E12" s="605">
        <v>12</v>
      </c>
      <c r="F12" s="605">
        <v>6</v>
      </c>
      <c r="G12" s="605">
        <v>7</v>
      </c>
      <c r="H12" s="605">
        <v>11</v>
      </c>
      <c r="I12" s="605">
        <v>9</v>
      </c>
      <c r="J12" s="73">
        <v>8</v>
      </c>
      <c r="K12" s="73">
        <v>6</v>
      </c>
      <c r="L12" s="73">
        <v>12</v>
      </c>
      <c r="M12" s="73">
        <v>17</v>
      </c>
      <c r="N12" s="73">
        <v>38</v>
      </c>
      <c r="O12" s="73">
        <v>43</v>
      </c>
      <c r="P12" s="73">
        <v>48</v>
      </c>
      <c r="Q12" s="51">
        <v>41</v>
      </c>
      <c r="R12" s="51">
        <v>38</v>
      </c>
      <c r="S12" s="51">
        <v>51</v>
      </c>
      <c r="T12" s="671">
        <v>51</v>
      </c>
      <c r="U12" s="364"/>
    </row>
    <row r="13" spans="1:21" ht="30" customHeight="1">
      <c r="A13" s="6" t="s">
        <v>123</v>
      </c>
      <c r="B13" s="605">
        <v>36</v>
      </c>
      <c r="C13" s="605">
        <v>34</v>
      </c>
      <c r="D13" s="605">
        <v>46</v>
      </c>
      <c r="E13" s="605">
        <v>47</v>
      </c>
      <c r="F13" s="605">
        <v>46</v>
      </c>
      <c r="G13" s="605">
        <v>45</v>
      </c>
      <c r="H13" s="605">
        <v>38</v>
      </c>
      <c r="I13" s="605">
        <v>39</v>
      </c>
      <c r="J13" s="73">
        <v>39</v>
      </c>
      <c r="K13" s="73">
        <v>38</v>
      </c>
      <c r="L13" s="73">
        <v>34</v>
      </c>
      <c r="M13" s="73">
        <v>28</v>
      </c>
      <c r="N13" s="73">
        <v>27</v>
      </c>
      <c r="O13" s="73">
        <v>28</v>
      </c>
      <c r="P13" s="73">
        <v>30</v>
      </c>
      <c r="Q13" s="51">
        <v>30</v>
      </c>
      <c r="R13" s="51">
        <v>39</v>
      </c>
      <c r="S13" s="51">
        <v>44</v>
      </c>
      <c r="T13" s="671">
        <v>46</v>
      </c>
      <c r="U13" s="364"/>
    </row>
    <row r="14" spans="1:21" ht="30" customHeight="1">
      <c r="A14" s="6" t="s">
        <v>121</v>
      </c>
      <c r="B14" s="605">
        <v>31</v>
      </c>
      <c r="C14" s="605">
        <v>33</v>
      </c>
      <c r="D14" s="605">
        <v>37</v>
      </c>
      <c r="E14" s="605">
        <v>38</v>
      </c>
      <c r="F14" s="605">
        <v>42</v>
      </c>
      <c r="G14" s="605">
        <v>36</v>
      </c>
      <c r="H14" s="605">
        <v>34</v>
      </c>
      <c r="I14" s="605">
        <v>33</v>
      </c>
      <c r="J14" s="73">
        <v>25</v>
      </c>
      <c r="K14" s="73">
        <v>24</v>
      </c>
      <c r="L14" s="73">
        <v>20</v>
      </c>
      <c r="M14" s="73">
        <v>22</v>
      </c>
      <c r="N14" s="73">
        <v>22</v>
      </c>
      <c r="O14" s="73">
        <v>21</v>
      </c>
      <c r="P14" s="73">
        <v>20</v>
      </c>
      <c r="Q14" s="51">
        <v>22</v>
      </c>
      <c r="R14" s="51">
        <v>23</v>
      </c>
      <c r="S14" s="51">
        <v>23</v>
      </c>
      <c r="T14" s="671">
        <v>22</v>
      </c>
      <c r="U14" s="364"/>
    </row>
    <row r="15" spans="1:21" ht="30" customHeight="1">
      <c r="A15" s="7" t="s">
        <v>127</v>
      </c>
      <c r="B15" s="661">
        <v>31</v>
      </c>
      <c r="C15" s="661">
        <v>35</v>
      </c>
      <c r="D15" s="661">
        <v>37</v>
      </c>
      <c r="E15" s="661">
        <v>31</v>
      </c>
      <c r="F15" s="661">
        <v>28</v>
      </c>
      <c r="G15" s="661">
        <v>40</v>
      </c>
      <c r="H15" s="661">
        <v>37</v>
      </c>
      <c r="I15" s="661">
        <v>34</v>
      </c>
      <c r="J15" s="447">
        <v>35</v>
      </c>
      <c r="K15" s="447">
        <v>29</v>
      </c>
      <c r="L15" s="447">
        <v>28</v>
      </c>
      <c r="M15" s="447">
        <v>34</v>
      </c>
      <c r="N15" s="447">
        <v>46</v>
      </c>
      <c r="O15" s="447">
        <v>33</v>
      </c>
      <c r="P15" s="447">
        <v>40</v>
      </c>
      <c r="Q15" s="508">
        <v>34</v>
      </c>
      <c r="R15" s="508">
        <v>38</v>
      </c>
      <c r="S15" s="508">
        <v>48</v>
      </c>
      <c r="T15" s="672">
        <v>62</v>
      </c>
      <c r="U15" s="364"/>
    </row>
    <row r="16" spans="1:21" ht="30" customHeight="1">
      <c r="A16" s="471" t="s">
        <v>229</v>
      </c>
      <c r="B16" s="662">
        <v>883</v>
      </c>
      <c r="C16" s="662">
        <v>921</v>
      </c>
      <c r="D16" s="663">
        <v>1049</v>
      </c>
      <c r="E16" s="663">
        <v>1090</v>
      </c>
      <c r="F16" s="663">
        <v>1007</v>
      </c>
      <c r="G16" s="662">
        <v>962</v>
      </c>
      <c r="H16" s="662">
        <v>887</v>
      </c>
      <c r="I16" s="662">
        <v>721</v>
      </c>
      <c r="J16" s="664">
        <v>719</v>
      </c>
      <c r="K16" s="664">
        <v>676</v>
      </c>
      <c r="L16" s="664">
        <v>685</v>
      </c>
      <c r="M16" s="664">
        <v>730</v>
      </c>
      <c r="N16" s="664">
        <v>772</v>
      </c>
      <c r="O16" s="664">
        <v>866</v>
      </c>
      <c r="P16" s="664">
        <v>1038</v>
      </c>
      <c r="Q16" s="667">
        <v>1011</v>
      </c>
      <c r="R16" s="667">
        <v>953</v>
      </c>
      <c r="S16" s="667">
        <v>1073</v>
      </c>
      <c r="T16" s="673">
        <v>1212</v>
      </c>
      <c r="U16" s="364"/>
    </row>
    <row r="17" spans="1:21" ht="18" customHeight="1">
      <c r="A17" s="355" t="s">
        <v>448</v>
      </c>
      <c r="J17" s="665"/>
      <c r="K17" s="665"/>
      <c r="L17" s="665"/>
      <c r="M17" s="665"/>
      <c r="N17" s="665"/>
      <c r="T17" s="222"/>
      <c r="U17" s="675"/>
    </row>
  </sheetData>
  <sortState ref="AF6:AH27">
    <sortCondition ref="AF6:AF27"/>
  </sortState>
  <mergeCells count="1">
    <mergeCell ref="A5:A6"/>
  </mergeCells>
  <phoneticPr fontId="2" type="Hiragana"/>
  <pageMargins left="0.7" right="0.7" top="0.75" bottom="0.75" header="0.3" footer="0.3"/>
  <pageSetup paperSize="9" scale="70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6"/>
  <sheetViews>
    <sheetView zoomScaleSheetLayoutView="100" workbookViewId="0"/>
  </sheetViews>
  <sheetFormatPr defaultRowHeight="24" customHeight="1"/>
  <cols>
    <col min="1" max="1" width="14.6328125" customWidth="1"/>
    <col min="2" max="13" width="11.36328125" customWidth="1"/>
    <col min="14" max="16371" width="8.6328125" customWidth="1"/>
  </cols>
  <sheetData>
    <row r="1" spans="1:13" ht="24" customHeight="1">
      <c r="A1" s="1" t="s">
        <v>453</v>
      </c>
    </row>
    <row r="2" spans="1:13" ht="13"/>
    <row r="3" spans="1:13" ht="24" customHeight="1">
      <c r="A3" s="43" t="s">
        <v>362</v>
      </c>
    </row>
    <row r="4" spans="1:13" ht="13" customHeight="1">
      <c r="A4" s="43"/>
      <c r="M4" s="41" t="s">
        <v>185</v>
      </c>
    </row>
    <row r="5" spans="1:13" ht="20" customHeight="1">
      <c r="A5" s="3" t="s">
        <v>319</v>
      </c>
      <c r="B5" s="20" t="s">
        <v>5</v>
      </c>
      <c r="C5" s="76" t="s">
        <v>389</v>
      </c>
      <c r="D5" s="78"/>
      <c r="E5" s="78"/>
      <c r="F5" s="78"/>
      <c r="G5" s="78"/>
      <c r="H5" s="78"/>
      <c r="I5" s="78"/>
      <c r="J5" s="78"/>
      <c r="K5" s="78"/>
      <c r="L5" s="78"/>
      <c r="M5" s="86"/>
    </row>
    <row r="6" spans="1:13" ht="20" customHeight="1">
      <c r="A6" s="4"/>
      <c r="B6" s="71"/>
      <c r="C6" s="77" t="s">
        <v>395</v>
      </c>
      <c r="D6" s="58" t="s">
        <v>381</v>
      </c>
      <c r="E6" s="81" t="s">
        <v>446</v>
      </c>
      <c r="F6" s="81" t="s">
        <v>160</v>
      </c>
      <c r="G6" s="81" t="s">
        <v>419</v>
      </c>
      <c r="H6" s="81" t="s">
        <v>447</v>
      </c>
      <c r="I6" s="81" t="s">
        <v>485</v>
      </c>
      <c r="J6" s="81" t="s">
        <v>352</v>
      </c>
      <c r="K6" s="81" t="s">
        <v>79</v>
      </c>
      <c r="L6" s="81" t="s">
        <v>238</v>
      </c>
      <c r="M6" s="87" t="s">
        <v>449</v>
      </c>
    </row>
    <row r="7" spans="1:13" ht="22" customHeight="1">
      <c r="A7" s="69" t="s">
        <v>270</v>
      </c>
      <c r="B7" s="72">
        <v>16769</v>
      </c>
      <c r="C7" s="72">
        <v>53807</v>
      </c>
      <c r="D7" s="79">
        <v>7596</v>
      </c>
      <c r="E7" s="82">
        <v>11685</v>
      </c>
      <c r="F7" s="82">
        <v>10019</v>
      </c>
      <c r="G7" s="82">
        <v>1743</v>
      </c>
      <c r="H7" s="82">
        <v>5834</v>
      </c>
      <c r="I7" s="82">
        <v>3622</v>
      </c>
      <c r="J7" s="82">
        <v>1865</v>
      </c>
      <c r="K7" s="82">
        <v>3569</v>
      </c>
      <c r="L7" s="82">
        <v>4620</v>
      </c>
      <c r="M7" s="88">
        <v>3254</v>
      </c>
    </row>
    <row r="8" spans="1:13" ht="22" customHeight="1">
      <c r="A8" s="45" t="s">
        <v>302</v>
      </c>
      <c r="B8" s="73">
        <v>16884</v>
      </c>
      <c r="C8" s="73">
        <v>53272</v>
      </c>
      <c r="D8" s="80">
        <v>7551</v>
      </c>
      <c r="E8" s="83">
        <v>11596</v>
      </c>
      <c r="F8" s="83">
        <v>9959</v>
      </c>
      <c r="G8" s="83">
        <v>1732</v>
      </c>
      <c r="H8" s="83">
        <v>5759</v>
      </c>
      <c r="I8" s="83">
        <v>3628</v>
      </c>
      <c r="J8" s="83">
        <v>1850</v>
      </c>
      <c r="K8" s="83">
        <v>3517</v>
      </c>
      <c r="L8" s="83">
        <v>4496</v>
      </c>
      <c r="M8" s="89">
        <v>3184</v>
      </c>
    </row>
    <row r="9" spans="1:13" ht="22" customHeight="1">
      <c r="A9" s="45" t="s">
        <v>303</v>
      </c>
      <c r="B9" s="73">
        <v>17087</v>
      </c>
      <c r="C9" s="73">
        <v>53006</v>
      </c>
      <c r="D9" s="80">
        <v>7622</v>
      </c>
      <c r="E9" s="83">
        <v>11631</v>
      </c>
      <c r="F9" s="83">
        <v>9968</v>
      </c>
      <c r="G9" s="83">
        <v>1697</v>
      </c>
      <c r="H9" s="83">
        <v>5747</v>
      </c>
      <c r="I9" s="83">
        <v>3568</v>
      </c>
      <c r="J9" s="83">
        <v>1817</v>
      </c>
      <c r="K9" s="83">
        <v>3439</v>
      </c>
      <c r="L9" s="83">
        <v>4385</v>
      </c>
      <c r="M9" s="89">
        <v>3132</v>
      </c>
    </row>
    <row r="10" spans="1:13" ht="22" customHeight="1">
      <c r="A10" s="45" t="s">
        <v>304</v>
      </c>
      <c r="B10" s="73">
        <v>17241</v>
      </c>
      <c r="C10" s="73">
        <v>52718</v>
      </c>
      <c r="D10" s="60">
        <v>7614</v>
      </c>
      <c r="E10" s="84">
        <v>11710</v>
      </c>
      <c r="F10" s="84">
        <v>9965</v>
      </c>
      <c r="G10" s="84">
        <v>1675</v>
      </c>
      <c r="H10" s="84">
        <v>5665</v>
      </c>
      <c r="I10" s="84">
        <v>3523</v>
      </c>
      <c r="J10" s="84">
        <v>1788</v>
      </c>
      <c r="K10" s="84">
        <v>3370</v>
      </c>
      <c r="L10" s="84">
        <v>4310</v>
      </c>
      <c r="M10" s="89">
        <v>3098</v>
      </c>
    </row>
    <row r="11" spans="1:13" ht="22" customHeight="1">
      <c r="A11" s="45" t="s">
        <v>106</v>
      </c>
      <c r="B11" s="73">
        <v>17271</v>
      </c>
      <c r="C11" s="73">
        <v>52185</v>
      </c>
      <c r="D11" s="60">
        <v>7542</v>
      </c>
      <c r="E11" s="84">
        <v>11720</v>
      </c>
      <c r="F11" s="84">
        <v>9874</v>
      </c>
      <c r="G11" s="84">
        <v>1673</v>
      </c>
      <c r="H11" s="84">
        <v>5630</v>
      </c>
      <c r="I11" s="84">
        <v>3465</v>
      </c>
      <c r="J11" s="84">
        <v>1758</v>
      </c>
      <c r="K11" s="84">
        <v>3287</v>
      </c>
      <c r="L11" s="84">
        <v>4203</v>
      </c>
      <c r="M11" s="89">
        <v>3033</v>
      </c>
    </row>
    <row r="12" spans="1:13" ht="22" customHeight="1">
      <c r="A12" s="45" t="s">
        <v>306</v>
      </c>
      <c r="B12" s="73">
        <v>17318</v>
      </c>
      <c r="C12" s="73">
        <v>51708</v>
      </c>
      <c r="D12" s="60">
        <v>7462</v>
      </c>
      <c r="E12" s="84">
        <v>11781</v>
      </c>
      <c r="F12" s="84">
        <v>9784</v>
      </c>
      <c r="G12" s="84">
        <v>1656</v>
      </c>
      <c r="H12" s="84">
        <v>5548</v>
      </c>
      <c r="I12" s="84">
        <v>3428</v>
      </c>
      <c r="J12" s="84">
        <v>1719</v>
      </c>
      <c r="K12" s="84">
        <v>3221</v>
      </c>
      <c r="L12" s="84">
        <v>4149</v>
      </c>
      <c r="M12" s="89">
        <v>2960</v>
      </c>
    </row>
    <row r="13" spans="1:13" ht="22" customHeight="1">
      <c r="A13" s="45" t="s">
        <v>213</v>
      </c>
      <c r="B13" s="73">
        <v>17354</v>
      </c>
      <c r="C13" s="73">
        <v>51157</v>
      </c>
      <c r="D13" s="60">
        <v>7411</v>
      </c>
      <c r="E13" s="84">
        <v>11883</v>
      </c>
      <c r="F13" s="84">
        <v>9673</v>
      </c>
      <c r="G13" s="84">
        <v>1636</v>
      </c>
      <c r="H13" s="84">
        <v>5462</v>
      </c>
      <c r="I13" s="84">
        <v>3360</v>
      </c>
      <c r="J13" s="84">
        <v>1662</v>
      </c>
      <c r="K13" s="84">
        <v>3149</v>
      </c>
      <c r="L13" s="84">
        <v>4029</v>
      </c>
      <c r="M13" s="89">
        <v>2892</v>
      </c>
    </row>
    <row r="14" spans="1:13" ht="22" customHeight="1">
      <c r="A14" s="45" t="s">
        <v>308</v>
      </c>
      <c r="B14" s="73">
        <v>17206</v>
      </c>
      <c r="C14" s="73">
        <v>50500</v>
      </c>
      <c r="D14" s="60">
        <v>7247</v>
      </c>
      <c r="E14" s="84">
        <v>11882</v>
      </c>
      <c r="F14" s="84">
        <v>9502</v>
      </c>
      <c r="G14" s="84">
        <v>1605</v>
      </c>
      <c r="H14" s="84">
        <v>5414</v>
      </c>
      <c r="I14" s="84">
        <v>3343</v>
      </c>
      <c r="J14" s="84">
        <v>1645</v>
      </c>
      <c r="K14" s="84">
        <v>3070</v>
      </c>
      <c r="L14" s="84">
        <v>3949</v>
      </c>
      <c r="M14" s="89">
        <v>2843</v>
      </c>
    </row>
    <row r="15" spans="1:13" ht="22" customHeight="1">
      <c r="A15" s="45" t="s">
        <v>257</v>
      </c>
      <c r="B15" s="73">
        <v>17253</v>
      </c>
      <c r="C15" s="73">
        <v>49865</v>
      </c>
      <c r="D15" s="60">
        <v>7210</v>
      </c>
      <c r="E15" s="84">
        <v>11766</v>
      </c>
      <c r="F15" s="84">
        <v>9339</v>
      </c>
      <c r="G15" s="84">
        <v>1605</v>
      </c>
      <c r="H15" s="84">
        <v>5377</v>
      </c>
      <c r="I15" s="84">
        <v>3299</v>
      </c>
      <c r="J15" s="84">
        <v>1621</v>
      </c>
      <c r="K15" s="84">
        <v>2983</v>
      </c>
      <c r="L15" s="84">
        <v>3883</v>
      </c>
      <c r="M15" s="89">
        <v>2782</v>
      </c>
    </row>
    <row r="16" spans="1:13" ht="22" customHeight="1">
      <c r="A16" s="45" t="s">
        <v>99</v>
      </c>
      <c r="B16" s="73">
        <v>17291</v>
      </c>
      <c r="C16" s="73">
        <v>49206</v>
      </c>
      <c r="D16" s="60">
        <v>7139</v>
      </c>
      <c r="E16" s="84">
        <v>11711</v>
      </c>
      <c r="F16" s="84">
        <v>9193</v>
      </c>
      <c r="G16" s="84">
        <v>1588</v>
      </c>
      <c r="H16" s="84">
        <v>5323</v>
      </c>
      <c r="I16" s="84">
        <v>3276</v>
      </c>
      <c r="J16" s="84">
        <v>1597</v>
      </c>
      <c r="K16" s="84">
        <v>2894</v>
      </c>
      <c r="L16" s="84">
        <v>3774</v>
      </c>
      <c r="M16" s="89">
        <v>2711</v>
      </c>
    </row>
    <row r="17" spans="1:13" ht="22" customHeight="1">
      <c r="A17" s="45" t="s">
        <v>195</v>
      </c>
      <c r="B17" s="73">
        <v>17468</v>
      </c>
      <c r="C17" s="73">
        <v>48727</v>
      </c>
      <c r="D17" s="60">
        <v>7073</v>
      </c>
      <c r="E17" s="84">
        <v>11679</v>
      </c>
      <c r="F17" s="84">
        <v>9167</v>
      </c>
      <c r="G17" s="84">
        <v>1576</v>
      </c>
      <c r="H17" s="84">
        <v>5286</v>
      </c>
      <c r="I17" s="84">
        <v>3227</v>
      </c>
      <c r="J17" s="84">
        <v>1577</v>
      </c>
      <c r="K17" s="84">
        <v>2801</v>
      </c>
      <c r="L17" s="84">
        <v>3712</v>
      </c>
      <c r="M17" s="89">
        <v>2629</v>
      </c>
    </row>
    <row r="18" spans="1:13" ht="22" customHeight="1">
      <c r="A18" s="45" t="s">
        <v>93</v>
      </c>
      <c r="B18" s="73">
        <v>17575</v>
      </c>
      <c r="C18" s="73">
        <v>48122</v>
      </c>
      <c r="D18" s="60">
        <v>7001</v>
      </c>
      <c r="E18" s="84">
        <v>11621</v>
      </c>
      <c r="F18" s="84">
        <v>9054</v>
      </c>
      <c r="G18" s="84">
        <v>1532</v>
      </c>
      <c r="H18" s="84">
        <v>5208</v>
      </c>
      <c r="I18" s="84">
        <v>3159</v>
      </c>
      <c r="J18" s="84">
        <v>1552</v>
      </c>
      <c r="K18" s="84">
        <v>2707</v>
      </c>
      <c r="L18" s="84">
        <v>3679</v>
      </c>
      <c r="M18" s="89">
        <v>2609</v>
      </c>
    </row>
    <row r="19" spans="1:13" ht="22" customHeight="1">
      <c r="A19" s="45" t="s">
        <v>222</v>
      </c>
      <c r="B19" s="73">
        <v>17596</v>
      </c>
      <c r="C19" s="73">
        <v>47512</v>
      </c>
      <c r="D19" s="60">
        <v>6955</v>
      </c>
      <c r="E19" s="84">
        <v>11517</v>
      </c>
      <c r="F19" s="84">
        <v>8991</v>
      </c>
      <c r="G19" s="84">
        <v>1492</v>
      </c>
      <c r="H19" s="84">
        <v>5150</v>
      </c>
      <c r="I19" s="84">
        <v>3136</v>
      </c>
      <c r="J19" s="84">
        <v>1512</v>
      </c>
      <c r="K19" s="84">
        <v>2631</v>
      </c>
      <c r="L19" s="84">
        <v>3571</v>
      </c>
      <c r="M19" s="89">
        <v>2557</v>
      </c>
    </row>
    <row r="20" spans="1:13" ht="22" customHeight="1">
      <c r="A20" s="45" t="s">
        <v>299</v>
      </c>
      <c r="B20" s="73">
        <v>17642</v>
      </c>
      <c r="C20" s="73">
        <v>46860</v>
      </c>
      <c r="D20" s="60">
        <v>6828</v>
      </c>
      <c r="E20" s="84">
        <v>11478</v>
      </c>
      <c r="F20" s="84">
        <v>8935</v>
      </c>
      <c r="G20" s="84">
        <v>1450</v>
      </c>
      <c r="H20" s="84">
        <v>5062</v>
      </c>
      <c r="I20" s="84">
        <v>3098</v>
      </c>
      <c r="J20" s="84">
        <v>1470</v>
      </c>
      <c r="K20" s="84">
        <v>2542</v>
      </c>
      <c r="L20" s="84">
        <v>3493</v>
      </c>
      <c r="M20" s="89">
        <v>2504</v>
      </c>
    </row>
    <row r="21" spans="1:13" ht="22" customHeight="1">
      <c r="A21" s="45" t="s">
        <v>300</v>
      </c>
      <c r="B21" s="73">
        <v>17709</v>
      </c>
      <c r="C21" s="73">
        <v>46175</v>
      </c>
      <c r="D21" s="60">
        <v>6722</v>
      </c>
      <c r="E21" s="84">
        <v>11360</v>
      </c>
      <c r="F21" s="84">
        <v>8886</v>
      </c>
      <c r="G21" s="84">
        <v>1433</v>
      </c>
      <c r="H21" s="84">
        <v>4991</v>
      </c>
      <c r="I21" s="84">
        <v>3031</v>
      </c>
      <c r="J21" s="84">
        <v>1438</v>
      </c>
      <c r="K21" s="84">
        <v>2430</v>
      </c>
      <c r="L21" s="84">
        <v>3448</v>
      </c>
      <c r="M21" s="89">
        <v>2436</v>
      </c>
    </row>
    <row r="22" spans="1:13" ht="22" customHeight="1">
      <c r="A22" s="45" t="s">
        <v>254</v>
      </c>
      <c r="B22" s="73">
        <v>17716</v>
      </c>
      <c r="C22" s="73">
        <v>45439</v>
      </c>
      <c r="D22" s="60">
        <v>6610</v>
      </c>
      <c r="E22" s="84">
        <v>11205</v>
      </c>
      <c r="F22" s="84">
        <v>8803</v>
      </c>
      <c r="G22" s="84">
        <v>1428</v>
      </c>
      <c r="H22" s="84">
        <v>4925</v>
      </c>
      <c r="I22" s="84">
        <v>3007</v>
      </c>
      <c r="J22" s="84">
        <v>1423</v>
      </c>
      <c r="K22" s="84">
        <v>2345</v>
      </c>
      <c r="L22" s="84">
        <v>3309</v>
      </c>
      <c r="M22" s="31">
        <v>2384</v>
      </c>
    </row>
    <row r="23" spans="1:13" ht="22" customHeight="1">
      <c r="A23" s="45" t="s">
        <v>311</v>
      </c>
      <c r="B23" s="73">
        <v>17608</v>
      </c>
      <c r="C23" s="73">
        <v>44596</v>
      </c>
      <c r="D23" s="60">
        <v>6457</v>
      </c>
      <c r="E23" s="84">
        <v>11114</v>
      </c>
      <c r="F23" s="84">
        <v>8653</v>
      </c>
      <c r="G23" s="84">
        <v>1399</v>
      </c>
      <c r="H23" s="84">
        <v>4839</v>
      </c>
      <c r="I23" s="84">
        <v>2955</v>
      </c>
      <c r="J23" s="84">
        <v>1385</v>
      </c>
      <c r="K23" s="84">
        <v>2282</v>
      </c>
      <c r="L23" s="84">
        <v>3213</v>
      </c>
      <c r="M23" s="31">
        <v>2299</v>
      </c>
    </row>
    <row r="24" spans="1:13" ht="22" customHeight="1">
      <c r="A24" s="45" t="s">
        <v>27</v>
      </c>
      <c r="B24" s="73">
        <v>17719</v>
      </c>
      <c r="C24" s="73">
        <v>43964</v>
      </c>
      <c r="D24" s="60">
        <v>6419</v>
      </c>
      <c r="E24" s="84">
        <v>11009</v>
      </c>
      <c r="F24" s="84">
        <v>8610</v>
      </c>
      <c r="G24" s="84">
        <v>1361</v>
      </c>
      <c r="H24" s="84">
        <v>4728</v>
      </c>
      <c r="I24" s="84">
        <v>2900</v>
      </c>
      <c r="J24" s="84">
        <v>1331</v>
      </c>
      <c r="K24" s="84">
        <v>2213</v>
      </c>
      <c r="L24" s="84">
        <v>3152</v>
      </c>
      <c r="M24" s="31">
        <v>2241</v>
      </c>
    </row>
    <row r="25" spans="1:13" ht="22" customHeight="1">
      <c r="A25" s="46" t="s">
        <v>262</v>
      </c>
      <c r="B25" s="74">
        <v>17783</v>
      </c>
      <c r="C25" s="74">
        <v>43316</v>
      </c>
      <c r="D25" s="61">
        <v>6334</v>
      </c>
      <c r="E25" s="85">
        <v>10886</v>
      </c>
      <c r="F25" s="85">
        <v>8555</v>
      </c>
      <c r="G25" s="85">
        <v>1320</v>
      </c>
      <c r="H25" s="85">
        <v>4662</v>
      </c>
      <c r="I25" s="85">
        <v>2876</v>
      </c>
      <c r="J25" s="85">
        <v>1305</v>
      </c>
      <c r="K25" s="85">
        <v>2164</v>
      </c>
      <c r="L25" s="85">
        <v>3063</v>
      </c>
      <c r="M25" s="68">
        <v>2151</v>
      </c>
    </row>
    <row r="26" spans="1:13" ht="18" customHeight="1">
      <c r="A26" s="70" t="s">
        <v>448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90"/>
    </row>
  </sheetData>
  <sortState ref="B6:C13">
    <sortCondition ref="B6:B13"/>
  </sortState>
  <mergeCells count="3">
    <mergeCell ref="C5:M5"/>
    <mergeCell ref="A5:A6"/>
    <mergeCell ref="B5:B6"/>
  </mergeCells>
  <phoneticPr fontId="2" type="Hiragana"/>
  <pageMargins left="0.7" right="0.7" top="0.75" bottom="0.75" header="0.3" footer="0.3"/>
  <pageSetup paperSize="9" scale="85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7"/>
  <sheetViews>
    <sheetView zoomScaleSheetLayoutView="100" workbookViewId="0"/>
  </sheetViews>
  <sheetFormatPr defaultRowHeight="24" customHeight="1"/>
  <cols>
    <col min="1" max="1" width="14.6328125" customWidth="1"/>
    <col min="2" max="2" width="9.6328125" customWidth="1"/>
    <col min="3" max="5" width="9.1796875" customWidth="1"/>
    <col min="6" max="6" width="9.6328125" customWidth="1"/>
    <col min="7" max="9" width="9.1796875" customWidth="1"/>
    <col min="10" max="16383" width="8.6328125" customWidth="1"/>
  </cols>
  <sheetData>
    <row r="1" spans="1:17" ht="24" customHeight="1">
      <c r="A1" s="1" t="s">
        <v>453</v>
      </c>
    </row>
    <row r="2" spans="1:17" ht="13"/>
    <row r="3" spans="1:17" ht="24" customHeight="1">
      <c r="A3" s="2" t="s">
        <v>562</v>
      </c>
      <c r="K3" s="42"/>
    </row>
    <row r="4" spans="1:17" ht="14.75">
      <c r="A4" s="2"/>
      <c r="Q4" s="41" t="s">
        <v>96</v>
      </c>
    </row>
    <row r="5" spans="1:17" ht="20" customHeight="1">
      <c r="A5" s="91" t="s">
        <v>319</v>
      </c>
      <c r="B5" s="3" t="s">
        <v>235</v>
      </c>
      <c r="C5" s="20"/>
      <c r="D5" s="20"/>
      <c r="E5" s="28"/>
      <c r="F5" s="116" t="s">
        <v>444</v>
      </c>
      <c r="G5" s="20"/>
      <c r="H5" s="20"/>
      <c r="I5" s="28"/>
      <c r="J5" s="3" t="s">
        <v>445</v>
      </c>
      <c r="K5" s="20"/>
      <c r="L5" s="20"/>
      <c r="M5" s="28"/>
      <c r="N5" s="116" t="s">
        <v>378</v>
      </c>
      <c r="O5" s="20"/>
      <c r="P5" s="20"/>
      <c r="Q5" s="28"/>
    </row>
    <row r="6" spans="1:17" ht="20" customHeight="1">
      <c r="A6" s="92"/>
      <c r="B6" s="97" t="s">
        <v>389</v>
      </c>
      <c r="C6" s="101"/>
      <c r="D6" s="101"/>
      <c r="E6" s="110" t="s">
        <v>5</v>
      </c>
      <c r="F6" s="97" t="s">
        <v>389</v>
      </c>
      <c r="G6" s="101"/>
      <c r="H6" s="101"/>
      <c r="I6" s="110" t="s">
        <v>5</v>
      </c>
      <c r="J6" s="97" t="s">
        <v>389</v>
      </c>
      <c r="K6" s="101"/>
      <c r="L6" s="101"/>
      <c r="M6" s="110" t="s">
        <v>5</v>
      </c>
      <c r="N6" s="97" t="s">
        <v>389</v>
      </c>
      <c r="O6" s="101"/>
      <c r="P6" s="101"/>
      <c r="Q6" s="110" t="s">
        <v>5</v>
      </c>
    </row>
    <row r="7" spans="1:17" ht="20" customHeight="1">
      <c r="A7" s="93"/>
      <c r="B7" s="98" t="s">
        <v>451</v>
      </c>
      <c r="C7" s="102" t="s">
        <v>21</v>
      </c>
      <c r="D7" s="53" t="s">
        <v>19</v>
      </c>
      <c r="E7" s="111"/>
      <c r="F7" s="117" t="s">
        <v>451</v>
      </c>
      <c r="G7" s="102" t="s">
        <v>21</v>
      </c>
      <c r="H7" s="53" t="s">
        <v>19</v>
      </c>
      <c r="I7" s="111"/>
      <c r="J7" s="123" t="s">
        <v>451</v>
      </c>
      <c r="K7" s="128" t="s">
        <v>21</v>
      </c>
      <c r="L7" s="53" t="s">
        <v>19</v>
      </c>
      <c r="M7" s="111"/>
      <c r="N7" s="102" t="s">
        <v>451</v>
      </c>
      <c r="O7" s="128" t="s">
        <v>21</v>
      </c>
      <c r="P7" s="53" t="s">
        <v>19</v>
      </c>
      <c r="Q7" s="111"/>
    </row>
    <row r="8" spans="1:17" ht="24" customHeight="1">
      <c r="A8" s="94" t="s">
        <v>13</v>
      </c>
      <c r="B8" s="36">
        <f t="shared" ref="B8:D13" si="0">SUM(F8,J8,N8)</f>
        <v>54239</v>
      </c>
      <c r="C8" s="103">
        <f t="shared" si="0"/>
        <v>26266</v>
      </c>
      <c r="D8" s="107">
        <f t="shared" si="0"/>
        <v>27973</v>
      </c>
      <c r="E8" s="112">
        <v>13464</v>
      </c>
      <c r="F8" s="118">
        <v>34558</v>
      </c>
      <c r="G8" s="103">
        <v>16741</v>
      </c>
      <c r="H8" s="107">
        <v>17817</v>
      </c>
      <c r="I8" s="122" t="s">
        <v>85</v>
      </c>
      <c r="J8" s="124">
        <v>16155</v>
      </c>
      <c r="K8" s="129">
        <v>7819</v>
      </c>
      <c r="L8" s="107">
        <v>8336</v>
      </c>
      <c r="M8" s="122" t="s">
        <v>85</v>
      </c>
      <c r="N8" s="103">
        <v>3526</v>
      </c>
      <c r="O8" s="129">
        <v>1706</v>
      </c>
      <c r="P8" s="107">
        <v>1820</v>
      </c>
      <c r="Q8" s="122" t="s">
        <v>85</v>
      </c>
    </row>
    <row r="9" spans="1:17" ht="24" customHeight="1">
      <c r="A9" s="95" t="s">
        <v>280</v>
      </c>
      <c r="B9" s="15">
        <f t="shared" si="0"/>
        <v>54965</v>
      </c>
      <c r="C9" s="104">
        <f t="shared" si="0"/>
        <v>26742</v>
      </c>
      <c r="D9" s="63">
        <f t="shared" si="0"/>
        <v>28223</v>
      </c>
      <c r="E9" s="113">
        <f>SUM(I9,M9,Q9)</f>
        <v>13783</v>
      </c>
      <c r="F9" s="119">
        <v>35373</v>
      </c>
      <c r="G9" s="104">
        <v>17224</v>
      </c>
      <c r="H9" s="63">
        <v>18149</v>
      </c>
      <c r="I9" s="113">
        <v>8881</v>
      </c>
      <c r="J9" s="125">
        <v>16000</v>
      </c>
      <c r="K9" s="130">
        <v>7725</v>
      </c>
      <c r="L9" s="63">
        <v>8275</v>
      </c>
      <c r="M9" s="113">
        <v>3990</v>
      </c>
      <c r="N9" s="104">
        <v>3592</v>
      </c>
      <c r="O9" s="130">
        <v>1793</v>
      </c>
      <c r="P9" s="63">
        <v>1799</v>
      </c>
      <c r="Q9" s="113">
        <v>912</v>
      </c>
    </row>
    <row r="10" spans="1:17" ht="24" customHeight="1">
      <c r="A10" s="95" t="s">
        <v>282</v>
      </c>
      <c r="B10" s="15">
        <f t="shared" si="0"/>
        <v>54583</v>
      </c>
      <c r="C10" s="104">
        <f t="shared" si="0"/>
        <v>26738</v>
      </c>
      <c r="D10" s="63">
        <f t="shared" si="0"/>
        <v>27845</v>
      </c>
      <c r="E10" s="113">
        <f>SUM(I10,M10,Q10)</f>
        <v>14311</v>
      </c>
      <c r="F10" s="120">
        <v>35633</v>
      </c>
      <c r="G10" s="105">
        <v>17479</v>
      </c>
      <c r="H10" s="108">
        <v>18154</v>
      </c>
      <c r="I10" s="114">
        <v>9384</v>
      </c>
      <c r="J10" s="126">
        <v>15498</v>
      </c>
      <c r="K10" s="131">
        <v>7512</v>
      </c>
      <c r="L10" s="108">
        <v>7986</v>
      </c>
      <c r="M10" s="114">
        <v>4014</v>
      </c>
      <c r="N10" s="105">
        <v>3452</v>
      </c>
      <c r="O10" s="131">
        <v>1747</v>
      </c>
      <c r="P10" s="108">
        <v>1705</v>
      </c>
      <c r="Q10" s="114">
        <v>913</v>
      </c>
    </row>
    <row r="11" spans="1:17" ht="24" customHeight="1">
      <c r="A11" s="95" t="s">
        <v>283</v>
      </c>
      <c r="B11" s="15">
        <f t="shared" si="0"/>
        <v>54602</v>
      </c>
      <c r="C11" s="104">
        <f t="shared" si="0"/>
        <v>26742</v>
      </c>
      <c r="D11" s="63">
        <f t="shared" si="0"/>
        <v>27860</v>
      </c>
      <c r="E11" s="113">
        <f>SUM(I11,M11,Q11)</f>
        <v>15180</v>
      </c>
      <c r="F11" s="120">
        <v>36147</v>
      </c>
      <c r="G11" s="105">
        <v>17760</v>
      </c>
      <c r="H11" s="108">
        <v>18387</v>
      </c>
      <c r="I11" s="114">
        <v>10167</v>
      </c>
      <c r="J11" s="126">
        <v>15142</v>
      </c>
      <c r="K11" s="131">
        <v>7344</v>
      </c>
      <c r="L11" s="108">
        <v>7798</v>
      </c>
      <c r="M11" s="114">
        <v>4076</v>
      </c>
      <c r="N11" s="105">
        <v>3313</v>
      </c>
      <c r="O11" s="131">
        <v>1638</v>
      </c>
      <c r="P11" s="108">
        <v>1675</v>
      </c>
      <c r="Q11" s="114">
        <v>937</v>
      </c>
    </row>
    <row r="12" spans="1:17" ht="24" customHeight="1">
      <c r="A12" s="95" t="s">
        <v>284</v>
      </c>
      <c r="B12" s="15">
        <f t="shared" si="0"/>
        <v>53603</v>
      </c>
      <c r="C12" s="104">
        <f t="shared" si="0"/>
        <v>26139</v>
      </c>
      <c r="D12" s="63">
        <f t="shared" si="0"/>
        <v>27464</v>
      </c>
      <c r="E12" s="113">
        <f>SUM(I12,M12,Q12)</f>
        <v>15703</v>
      </c>
      <c r="F12" s="120">
        <v>36022</v>
      </c>
      <c r="G12" s="105">
        <v>17662</v>
      </c>
      <c r="H12" s="108">
        <v>18360</v>
      </c>
      <c r="I12" s="114">
        <v>10681</v>
      </c>
      <c r="J12" s="126">
        <v>14355</v>
      </c>
      <c r="K12" s="131">
        <v>6926</v>
      </c>
      <c r="L12" s="108">
        <v>7429</v>
      </c>
      <c r="M12" s="114">
        <v>4066</v>
      </c>
      <c r="N12" s="105">
        <v>3226</v>
      </c>
      <c r="O12" s="131">
        <v>1551</v>
      </c>
      <c r="P12" s="108">
        <v>1675</v>
      </c>
      <c r="Q12" s="114">
        <v>956</v>
      </c>
    </row>
    <row r="13" spans="1:17" ht="24" customHeight="1">
      <c r="A13" s="95" t="s">
        <v>166</v>
      </c>
      <c r="B13" s="15">
        <f t="shared" si="0"/>
        <v>52178</v>
      </c>
      <c r="C13" s="104">
        <f t="shared" si="0"/>
        <v>25521</v>
      </c>
      <c r="D13" s="63">
        <f t="shared" si="0"/>
        <v>26657</v>
      </c>
      <c r="E13" s="113">
        <f>SUM(I13,M13,Q13)</f>
        <v>16156</v>
      </c>
      <c r="F13" s="120">
        <v>35730</v>
      </c>
      <c r="G13" s="105">
        <v>17587</v>
      </c>
      <c r="H13" s="108">
        <v>18143</v>
      </c>
      <c r="I13" s="114">
        <v>11110</v>
      </c>
      <c r="J13" s="126">
        <v>13382</v>
      </c>
      <c r="K13" s="131">
        <v>6460</v>
      </c>
      <c r="L13" s="108">
        <v>6922</v>
      </c>
      <c r="M13" s="114">
        <v>4076</v>
      </c>
      <c r="N13" s="105">
        <v>3066</v>
      </c>
      <c r="O13" s="131">
        <v>1474</v>
      </c>
      <c r="P13" s="108">
        <v>1592</v>
      </c>
      <c r="Q13" s="114">
        <v>970</v>
      </c>
    </row>
    <row r="14" spans="1:17" ht="24" customHeight="1">
      <c r="A14" s="95" t="s">
        <v>189</v>
      </c>
      <c r="B14" s="99">
        <v>49864</v>
      </c>
      <c r="C14" s="105">
        <v>24532</v>
      </c>
      <c r="D14" s="108">
        <v>25332</v>
      </c>
      <c r="E14" s="114">
        <v>16430</v>
      </c>
      <c r="F14" s="120">
        <v>34930</v>
      </c>
      <c r="G14" s="105">
        <v>17361</v>
      </c>
      <c r="H14" s="108">
        <v>17569</v>
      </c>
      <c r="I14" s="114">
        <v>11539</v>
      </c>
      <c r="J14" s="126">
        <v>12197</v>
      </c>
      <c r="K14" s="131">
        <v>5860</v>
      </c>
      <c r="L14" s="108">
        <v>6337</v>
      </c>
      <c r="M14" s="114">
        <v>3958</v>
      </c>
      <c r="N14" s="105">
        <v>2737</v>
      </c>
      <c r="O14" s="131">
        <v>1311</v>
      </c>
      <c r="P14" s="108">
        <v>1426</v>
      </c>
      <c r="Q14" s="114">
        <v>933</v>
      </c>
    </row>
    <row r="15" spans="1:17" ht="24" customHeight="1">
      <c r="A15" s="95" t="s">
        <v>285</v>
      </c>
      <c r="B15" s="99">
        <v>47133</v>
      </c>
      <c r="C15" s="105">
        <v>23138</v>
      </c>
      <c r="D15" s="108">
        <v>23995</v>
      </c>
      <c r="E15" s="114">
        <v>16454</v>
      </c>
      <c r="F15" s="120">
        <v>33668</v>
      </c>
      <c r="G15" s="105">
        <v>16664</v>
      </c>
      <c r="H15" s="108">
        <v>17004</v>
      </c>
      <c r="I15" s="114">
        <v>11723</v>
      </c>
      <c r="J15" s="126">
        <v>11029</v>
      </c>
      <c r="K15" s="131">
        <v>5313</v>
      </c>
      <c r="L15" s="108">
        <v>5716</v>
      </c>
      <c r="M15" s="114">
        <v>3821</v>
      </c>
      <c r="N15" s="105">
        <v>2436</v>
      </c>
      <c r="O15" s="131">
        <v>1161</v>
      </c>
      <c r="P15" s="108">
        <v>1275</v>
      </c>
      <c r="Q15" s="114">
        <v>910</v>
      </c>
    </row>
    <row r="16" spans="1:17" ht="24" customHeight="1">
      <c r="A16" s="96" t="s">
        <v>31</v>
      </c>
      <c r="B16" s="100">
        <v>44355</v>
      </c>
      <c r="C16" s="106">
        <v>22002</v>
      </c>
      <c r="D16" s="109">
        <v>22353</v>
      </c>
      <c r="E16" s="115">
        <v>16633</v>
      </c>
      <c r="F16" s="121">
        <v>32200</v>
      </c>
      <c r="G16" s="106">
        <v>16129</v>
      </c>
      <c r="H16" s="109">
        <v>16071</v>
      </c>
      <c r="I16" s="115">
        <v>12112</v>
      </c>
      <c r="J16" s="127">
        <v>9916</v>
      </c>
      <c r="K16" s="132">
        <v>4800</v>
      </c>
      <c r="L16" s="109">
        <v>5116</v>
      </c>
      <c r="M16" s="115">
        <v>3616</v>
      </c>
      <c r="N16" s="106">
        <v>2239</v>
      </c>
      <c r="O16" s="132">
        <v>1073</v>
      </c>
      <c r="P16" s="109">
        <v>1166</v>
      </c>
      <c r="Q16" s="115">
        <v>905</v>
      </c>
    </row>
    <row r="17" spans="1:17" ht="18" customHeight="1">
      <c r="A17" s="12" t="s">
        <v>364</v>
      </c>
      <c r="Q17" s="41"/>
    </row>
  </sheetData>
  <mergeCells count="13">
    <mergeCell ref="B5:E5"/>
    <mergeCell ref="F5:I5"/>
    <mergeCell ref="J5:M5"/>
    <mergeCell ref="N5:Q5"/>
    <mergeCell ref="B6:D6"/>
    <mergeCell ref="F6:H6"/>
    <mergeCell ref="J6:L6"/>
    <mergeCell ref="N6:P6"/>
    <mergeCell ref="A5:A7"/>
    <mergeCell ref="E6:E7"/>
    <mergeCell ref="I6:I7"/>
    <mergeCell ref="M6:M7"/>
    <mergeCell ref="Q6:Q7"/>
  </mergeCells>
  <phoneticPr fontId="2" type="Hiragana"/>
  <pageMargins left="0.7" right="0.7" top="0.75" bottom="0.75" header="0.3" footer="0.3"/>
  <pageSetup paperSize="9" scale="84" fitToWidth="1" fitToHeight="1" orientation="landscape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37"/>
  <sheetViews>
    <sheetView zoomScaleSheetLayoutView="70" workbookViewId="0"/>
  </sheetViews>
  <sheetFormatPr defaultRowHeight="24" customHeight="1"/>
  <cols>
    <col min="1" max="1" width="13.08984375" customWidth="1"/>
    <col min="2" max="2" width="7.1796875" bestFit="1" customWidth="1"/>
    <col min="3" max="3" width="6.6328125" bestFit="1" customWidth="1"/>
    <col min="4" max="5" width="5.6328125" bestFit="1" customWidth="1"/>
    <col min="6" max="6" width="13.08984375" customWidth="1"/>
    <col min="7" max="7" width="7.1796875" bestFit="1" customWidth="1"/>
    <col min="8" max="10" width="5.6328125" bestFit="1" customWidth="1"/>
    <col min="11" max="11" width="13.08984375" customWidth="1"/>
    <col min="12" max="12" width="7.1796875" bestFit="1" customWidth="1"/>
    <col min="13" max="15" width="5.6328125" bestFit="1" customWidth="1"/>
    <col min="16" max="16" width="13.08984375" customWidth="1"/>
    <col min="17" max="17" width="7.1796875" bestFit="1" customWidth="1"/>
    <col min="18" max="18" width="5.6328125" bestFit="1" customWidth="1"/>
    <col min="19" max="20" width="5.6328125" customWidth="1"/>
    <col min="21" max="21" width="13.08984375" customWidth="1"/>
    <col min="22" max="22" width="7.1796875" bestFit="1" customWidth="1"/>
    <col min="23" max="25" width="5.6328125" customWidth="1"/>
    <col min="26" max="26" width="13.08984375" customWidth="1"/>
    <col min="27" max="27" width="7.1796875" bestFit="1" customWidth="1"/>
    <col min="28" max="29" width="6.6328125" bestFit="1" customWidth="1"/>
    <col min="30" max="30" width="6.6328125" customWidth="1"/>
    <col min="31" max="16380" width="4.6328125" customWidth="1"/>
  </cols>
  <sheetData>
    <row r="1" spans="1:30" ht="24" customHeight="1">
      <c r="A1" s="1" t="s">
        <v>453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</row>
    <row r="2" spans="1:30" ht="13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0" ht="24" customHeight="1">
      <c r="A3" s="2" t="s">
        <v>346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42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</row>
    <row r="4" spans="1:30" ht="13" customHeight="1">
      <c r="A4" s="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42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41" t="s">
        <v>373</v>
      </c>
    </row>
    <row r="5" spans="1:30" ht="20" customHeight="1">
      <c r="A5" s="134" t="s">
        <v>385</v>
      </c>
      <c r="B5" s="142" t="s">
        <v>5</v>
      </c>
      <c r="C5" s="149" t="s">
        <v>389</v>
      </c>
      <c r="D5" s="149"/>
      <c r="E5" s="161"/>
      <c r="F5" s="134" t="s">
        <v>385</v>
      </c>
      <c r="G5" s="142" t="s">
        <v>5</v>
      </c>
      <c r="H5" s="149" t="s">
        <v>461</v>
      </c>
      <c r="I5" s="149"/>
      <c r="J5" s="161"/>
      <c r="K5" s="134" t="s">
        <v>385</v>
      </c>
      <c r="L5" s="142" t="s">
        <v>5</v>
      </c>
      <c r="M5" s="149" t="s">
        <v>461</v>
      </c>
      <c r="N5" s="149"/>
      <c r="O5" s="161"/>
      <c r="P5" s="134" t="s">
        <v>385</v>
      </c>
      <c r="Q5" s="142" t="s">
        <v>5</v>
      </c>
      <c r="R5" s="149" t="s">
        <v>461</v>
      </c>
      <c r="S5" s="149"/>
      <c r="T5" s="161"/>
      <c r="U5" s="134" t="s">
        <v>385</v>
      </c>
      <c r="V5" s="142" t="s">
        <v>5</v>
      </c>
      <c r="W5" s="149" t="s">
        <v>461</v>
      </c>
      <c r="X5" s="149"/>
      <c r="Y5" s="161"/>
      <c r="Z5" s="178" t="s">
        <v>385</v>
      </c>
      <c r="AA5" s="181" t="s">
        <v>5</v>
      </c>
      <c r="AB5" s="184" t="s">
        <v>461</v>
      </c>
      <c r="AC5" s="186"/>
      <c r="AD5" s="188"/>
    </row>
    <row r="6" spans="1:30" ht="20" customHeight="1">
      <c r="A6" s="135"/>
      <c r="B6" s="143"/>
      <c r="C6" s="150" t="s">
        <v>44</v>
      </c>
      <c r="D6" s="155" t="s">
        <v>21</v>
      </c>
      <c r="E6" s="162" t="s">
        <v>19</v>
      </c>
      <c r="F6" s="135"/>
      <c r="G6" s="143"/>
      <c r="H6" s="150" t="s">
        <v>44</v>
      </c>
      <c r="I6" s="155" t="s">
        <v>21</v>
      </c>
      <c r="J6" s="162" t="s">
        <v>19</v>
      </c>
      <c r="K6" s="135"/>
      <c r="L6" s="143"/>
      <c r="M6" s="150" t="s">
        <v>44</v>
      </c>
      <c r="N6" s="155" t="s">
        <v>21</v>
      </c>
      <c r="O6" s="162" t="s">
        <v>19</v>
      </c>
      <c r="P6" s="135"/>
      <c r="Q6" s="143"/>
      <c r="R6" s="150" t="s">
        <v>44</v>
      </c>
      <c r="S6" s="155" t="s">
        <v>21</v>
      </c>
      <c r="T6" s="162" t="s">
        <v>19</v>
      </c>
      <c r="U6" s="135"/>
      <c r="V6" s="143"/>
      <c r="W6" s="150" t="s">
        <v>44</v>
      </c>
      <c r="X6" s="155" t="s">
        <v>21</v>
      </c>
      <c r="Y6" s="162" t="s">
        <v>19</v>
      </c>
      <c r="Z6" s="179"/>
      <c r="AA6" s="182"/>
      <c r="AB6" s="150" t="s">
        <v>44</v>
      </c>
      <c r="AC6" s="155" t="s">
        <v>21</v>
      </c>
      <c r="AD6" s="162" t="s">
        <v>19</v>
      </c>
    </row>
    <row r="7" spans="1:30" ht="24" customHeight="1">
      <c r="A7" s="136" t="s">
        <v>462</v>
      </c>
      <c r="B7" s="144">
        <v>904</v>
      </c>
      <c r="C7" s="151">
        <v>2207</v>
      </c>
      <c r="D7" s="156">
        <v>1099</v>
      </c>
      <c r="E7" s="163">
        <v>1108</v>
      </c>
      <c r="F7" s="136" t="s">
        <v>379</v>
      </c>
      <c r="G7" s="144">
        <v>1222</v>
      </c>
      <c r="H7" s="151">
        <v>2668</v>
      </c>
      <c r="I7" s="156">
        <v>1357</v>
      </c>
      <c r="J7" s="163">
        <v>1311</v>
      </c>
      <c r="K7" s="136" t="s">
        <v>450</v>
      </c>
      <c r="L7" s="144">
        <v>28</v>
      </c>
      <c r="M7" s="151">
        <v>69</v>
      </c>
      <c r="N7" s="156">
        <v>33</v>
      </c>
      <c r="O7" s="163">
        <v>36</v>
      </c>
      <c r="P7" s="136" t="s">
        <v>321</v>
      </c>
      <c r="Q7" s="144">
        <v>305</v>
      </c>
      <c r="R7" s="151">
        <v>583</v>
      </c>
      <c r="S7" s="156">
        <v>255</v>
      </c>
      <c r="T7" s="163">
        <v>328</v>
      </c>
      <c r="U7" s="172" t="s">
        <v>332</v>
      </c>
      <c r="V7" s="173">
        <v>381</v>
      </c>
      <c r="W7" s="174">
        <v>936</v>
      </c>
      <c r="X7" s="175">
        <v>454</v>
      </c>
      <c r="Y7" s="166">
        <v>482</v>
      </c>
      <c r="Z7" s="136" t="s">
        <v>95</v>
      </c>
      <c r="AA7" s="144">
        <v>25</v>
      </c>
      <c r="AB7" s="151">
        <v>61</v>
      </c>
      <c r="AC7" s="156">
        <v>28</v>
      </c>
      <c r="AD7" s="163">
        <v>33</v>
      </c>
    </row>
    <row r="8" spans="1:30" ht="24" customHeight="1">
      <c r="A8" s="137" t="s">
        <v>463</v>
      </c>
      <c r="B8" s="145">
        <v>59</v>
      </c>
      <c r="C8" s="152">
        <v>135</v>
      </c>
      <c r="D8" s="157">
        <v>65</v>
      </c>
      <c r="E8" s="164">
        <v>70</v>
      </c>
      <c r="F8" s="137" t="s">
        <v>465</v>
      </c>
      <c r="G8" s="145">
        <v>91</v>
      </c>
      <c r="H8" s="152">
        <v>283</v>
      </c>
      <c r="I8" s="157">
        <v>138</v>
      </c>
      <c r="J8" s="164">
        <v>145</v>
      </c>
      <c r="K8" s="138" t="s">
        <v>39</v>
      </c>
      <c r="L8" s="146">
        <v>181</v>
      </c>
      <c r="M8" s="153">
        <v>536</v>
      </c>
      <c r="N8" s="158">
        <v>271</v>
      </c>
      <c r="O8" s="165">
        <v>265</v>
      </c>
      <c r="P8" s="137" t="s">
        <v>4</v>
      </c>
      <c r="Q8" s="145">
        <v>41</v>
      </c>
      <c r="R8" s="152">
        <v>109</v>
      </c>
      <c r="S8" s="157">
        <v>54</v>
      </c>
      <c r="T8" s="164">
        <v>55</v>
      </c>
      <c r="U8" s="168" t="s">
        <v>466</v>
      </c>
      <c r="V8" s="169">
        <v>381</v>
      </c>
      <c r="W8" s="169">
        <v>936</v>
      </c>
      <c r="X8" s="169">
        <v>454</v>
      </c>
      <c r="Y8" s="170">
        <v>482</v>
      </c>
      <c r="Z8" s="137" t="s">
        <v>454</v>
      </c>
      <c r="AA8" s="145">
        <v>51</v>
      </c>
      <c r="AB8" s="152">
        <v>121</v>
      </c>
      <c r="AC8" s="157">
        <v>59</v>
      </c>
      <c r="AD8" s="164">
        <v>62</v>
      </c>
    </row>
    <row r="9" spans="1:30" ht="24" customHeight="1">
      <c r="A9" s="137" t="s">
        <v>187</v>
      </c>
      <c r="B9" s="145">
        <v>530</v>
      </c>
      <c r="C9" s="152">
        <v>1224</v>
      </c>
      <c r="D9" s="157">
        <v>618</v>
      </c>
      <c r="E9" s="164">
        <v>606</v>
      </c>
      <c r="F9" s="137" t="s">
        <v>467</v>
      </c>
      <c r="G9" s="145">
        <v>161</v>
      </c>
      <c r="H9" s="152">
        <v>358</v>
      </c>
      <c r="I9" s="157">
        <v>166</v>
      </c>
      <c r="J9" s="164">
        <v>192</v>
      </c>
      <c r="K9" s="137" t="s">
        <v>338</v>
      </c>
      <c r="L9" s="145">
        <v>212</v>
      </c>
      <c r="M9" s="152">
        <v>625</v>
      </c>
      <c r="N9" s="157">
        <v>307</v>
      </c>
      <c r="O9" s="164">
        <v>318</v>
      </c>
      <c r="P9" s="137" t="s">
        <v>468</v>
      </c>
      <c r="Q9" s="145">
        <v>74</v>
      </c>
      <c r="R9" s="152">
        <v>150</v>
      </c>
      <c r="S9" s="157">
        <v>86</v>
      </c>
      <c r="T9" s="164">
        <v>64</v>
      </c>
      <c r="U9" s="136" t="s">
        <v>33</v>
      </c>
      <c r="V9" s="144">
        <v>72</v>
      </c>
      <c r="W9" s="151">
        <v>157</v>
      </c>
      <c r="X9" s="156">
        <v>77</v>
      </c>
      <c r="Y9" s="163">
        <v>80</v>
      </c>
      <c r="Z9" s="137" t="s">
        <v>469</v>
      </c>
      <c r="AA9" s="145">
        <v>8</v>
      </c>
      <c r="AB9" s="152">
        <v>17</v>
      </c>
      <c r="AC9" s="157">
        <v>8</v>
      </c>
      <c r="AD9" s="164">
        <v>9</v>
      </c>
    </row>
    <row r="10" spans="1:30" ht="24" customHeight="1">
      <c r="A10" s="137" t="s">
        <v>354</v>
      </c>
      <c r="B10" s="145">
        <v>276</v>
      </c>
      <c r="C10" s="152">
        <v>694</v>
      </c>
      <c r="D10" s="157">
        <v>349</v>
      </c>
      <c r="E10" s="164">
        <v>345</v>
      </c>
      <c r="F10" s="137" t="s">
        <v>470</v>
      </c>
      <c r="G10" s="145">
        <v>342</v>
      </c>
      <c r="H10" s="152">
        <v>805</v>
      </c>
      <c r="I10" s="157">
        <v>406</v>
      </c>
      <c r="J10" s="164">
        <v>399</v>
      </c>
      <c r="K10" s="136" t="s">
        <v>471</v>
      </c>
      <c r="L10" s="144">
        <v>272</v>
      </c>
      <c r="M10" s="151">
        <v>756</v>
      </c>
      <c r="N10" s="156">
        <v>373</v>
      </c>
      <c r="O10" s="163">
        <v>383</v>
      </c>
      <c r="P10" s="137" t="s">
        <v>75</v>
      </c>
      <c r="Q10" s="145">
        <v>70</v>
      </c>
      <c r="R10" s="152">
        <v>192</v>
      </c>
      <c r="S10" s="157">
        <v>93</v>
      </c>
      <c r="T10" s="164">
        <v>99</v>
      </c>
      <c r="U10" s="137" t="s">
        <v>472</v>
      </c>
      <c r="V10" s="145">
        <v>90</v>
      </c>
      <c r="W10" s="152">
        <v>232</v>
      </c>
      <c r="X10" s="157">
        <v>111</v>
      </c>
      <c r="Y10" s="164">
        <v>121</v>
      </c>
      <c r="Z10" s="137" t="s">
        <v>416</v>
      </c>
      <c r="AA10" s="145">
        <v>27</v>
      </c>
      <c r="AB10" s="152">
        <v>65</v>
      </c>
      <c r="AC10" s="157">
        <v>33</v>
      </c>
      <c r="AD10" s="164">
        <v>32</v>
      </c>
    </row>
    <row r="11" spans="1:30" ht="24" customHeight="1">
      <c r="A11" s="137" t="s">
        <v>128</v>
      </c>
      <c r="B11" s="145">
        <v>100</v>
      </c>
      <c r="C11" s="152">
        <v>220</v>
      </c>
      <c r="D11" s="157">
        <v>98</v>
      </c>
      <c r="E11" s="164">
        <v>122</v>
      </c>
      <c r="F11" s="137" t="s">
        <v>473</v>
      </c>
      <c r="G11" s="145">
        <v>301</v>
      </c>
      <c r="H11" s="152">
        <v>774</v>
      </c>
      <c r="I11" s="157">
        <v>390</v>
      </c>
      <c r="J11" s="164">
        <v>384</v>
      </c>
      <c r="K11" s="137" t="s">
        <v>15</v>
      </c>
      <c r="L11" s="145">
        <v>72</v>
      </c>
      <c r="M11" s="152">
        <v>205</v>
      </c>
      <c r="N11" s="157">
        <v>99</v>
      </c>
      <c r="O11" s="164">
        <v>106</v>
      </c>
      <c r="P11" s="137" t="s">
        <v>279</v>
      </c>
      <c r="Q11" s="145">
        <v>33</v>
      </c>
      <c r="R11" s="152">
        <v>97</v>
      </c>
      <c r="S11" s="157">
        <v>49</v>
      </c>
      <c r="T11" s="164">
        <v>48</v>
      </c>
      <c r="U11" s="137" t="s">
        <v>474</v>
      </c>
      <c r="V11" s="145">
        <v>50</v>
      </c>
      <c r="W11" s="152">
        <v>127</v>
      </c>
      <c r="X11" s="157">
        <v>72</v>
      </c>
      <c r="Y11" s="164">
        <v>55</v>
      </c>
      <c r="Z11" s="137" t="s">
        <v>476</v>
      </c>
      <c r="AA11" s="145">
        <v>73</v>
      </c>
      <c r="AB11" s="152">
        <v>150</v>
      </c>
      <c r="AC11" s="157">
        <v>78</v>
      </c>
      <c r="AD11" s="164">
        <v>72</v>
      </c>
    </row>
    <row r="12" spans="1:30" ht="24" customHeight="1">
      <c r="A12" s="137" t="s">
        <v>477</v>
      </c>
      <c r="B12" s="145">
        <v>281</v>
      </c>
      <c r="C12" s="152">
        <v>614</v>
      </c>
      <c r="D12" s="157">
        <v>295</v>
      </c>
      <c r="E12" s="164">
        <v>319</v>
      </c>
      <c r="F12" s="137" t="s">
        <v>289</v>
      </c>
      <c r="G12" s="145">
        <v>83</v>
      </c>
      <c r="H12" s="152">
        <v>248</v>
      </c>
      <c r="I12" s="157">
        <v>120</v>
      </c>
      <c r="J12" s="164">
        <v>128</v>
      </c>
      <c r="K12" s="137" t="s">
        <v>478</v>
      </c>
      <c r="L12" s="145">
        <v>186</v>
      </c>
      <c r="M12" s="152">
        <v>494</v>
      </c>
      <c r="N12" s="157">
        <v>235</v>
      </c>
      <c r="O12" s="164">
        <v>259</v>
      </c>
      <c r="P12" s="137" t="s">
        <v>479</v>
      </c>
      <c r="Q12" s="145">
        <v>42</v>
      </c>
      <c r="R12" s="152">
        <v>90</v>
      </c>
      <c r="S12" s="157">
        <v>41</v>
      </c>
      <c r="T12" s="164">
        <v>49</v>
      </c>
      <c r="U12" s="137" t="s">
        <v>480</v>
      </c>
      <c r="V12" s="145">
        <v>74</v>
      </c>
      <c r="W12" s="152">
        <v>185</v>
      </c>
      <c r="X12" s="157">
        <v>90</v>
      </c>
      <c r="Y12" s="164">
        <v>95</v>
      </c>
      <c r="Z12" s="137" t="s">
        <v>402</v>
      </c>
      <c r="AA12" s="145">
        <v>41</v>
      </c>
      <c r="AB12" s="152">
        <v>97</v>
      </c>
      <c r="AC12" s="157">
        <v>47</v>
      </c>
      <c r="AD12" s="164">
        <v>50</v>
      </c>
    </row>
    <row r="13" spans="1:30" ht="24" customHeight="1">
      <c r="A13" s="137" t="s">
        <v>49</v>
      </c>
      <c r="B13" s="145">
        <v>183</v>
      </c>
      <c r="C13" s="152">
        <v>458</v>
      </c>
      <c r="D13" s="157">
        <v>229</v>
      </c>
      <c r="E13" s="164">
        <v>229</v>
      </c>
      <c r="F13" s="137" t="s">
        <v>481</v>
      </c>
      <c r="G13" s="145">
        <v>40</v>
      </c>
      <c r="H13" s="152">
        <v>108</v>
      </c>
      <c r="I13" s="157">
        <v>57</v>
      </c>
      <c r="J13" s="164">
        <v>51</v>
      </c>
      <c r="K13" s="137" t="s">
        <v>482</v>
      </c>
      <c r="L13" s="145">
        <v>299</v>
      </c>
      <c r="M13" s="152">
        <v>755</v>
      </c>
      <c r="N13" s="157">
        <v>383</v>
      </c>
      <c r="O13" s="164">
        <v>372</v>
      </c>
      <c r="P13" s="137" t="s">
        <v>170</v>
      </c>
      <c r="Q13" s="145">
        <v>36</v>
      </c>
      <c r="R13" s="152">
        <v>96</v>
      </c>
      <c r="S13" s="157">
        <v>50</v>
      </c>
      <c r="T13" s="164">
        <v>46</v>
      </c>
      <c r="U13" s="137" t="s">
        <v>483</v>
      </c>
      <c r="V13" s="145">
        <v>25</v>
      </c>
      <c r="W13" s="152">
        <v>67</v>
      </c>
      <c r="X13" s="176">
        <v>37</v>
      </c>
      <c r="Y13" s="177">
        <v>30</v>
      </c>
      <c r="Z13" s="137" t="s">
        <v>367</v>
      </c>
      <c r="AA13" s="145">
        <v>42</v>
      </c>
      <c r="AB13" s="152">
        <v>105</v>
      </c>
      <c r="AC13" s="157">
        <v>55</v>
      </c>
      <c r="AD13" s="164">
        <v>50</v>
      </c>
    </row>
    <row r="14" spans="1:30" ht="24" customHeight="1">
      <c r="A14" s="137" t="s">
        <v>484</v>
      </c>
      <c r="B14" s="145">
        <v>185</v>
      </c>
      <c r="C14" s="152">
        <v>439</v>
      </c>
      <c r="D14" s="157">
        <v>217</v>
      </c>
      <c r="E14" s="164">
        <v>222</v>
      </c>
      <c r="F14" s="137" t="s">
        <v>486</v>
      </c>
      <c r="G14" s="145">
        <v>68</v>
      </c>
      <c r="H14" s="152">
        <v>180</v>
      </c>
      <c r="I14" s="157">
        <v>92</v>
      </c>
      <c r="J14" s="164">
        <v>88</v>
      </c>
      <c r="K14" s="137" t="s">
        <v>384</v>
      </c>
      <c r="L14" s="145">
        <v>308</v>
      </c>
      <c r="M14" s="152">
        <v>838</v>
      </c>
      <c r="N14" s="157">
        <v>425</v>
      </c>
      <c r="O14" s="164">
        <v>413</v>
      </c>
      <c r="P14" s="137" t="s">
        <v>487</v>
      </c>
      <c r="Q14" s="145">
        <v>19</v>
      </c>
      <c r="R14" s="152">
        <v>33</v>
      </c>
      <c r="S14" s="157">
        <v>17</v>
      </c>
      <c r="T14" s="164">
        <v>16</v>
      </c>
      <c r="U14" s="137" t="s">
        <v>488</v>
      </c>
      <c r="V14" s="145">
        <v>44</v>
      </c>
      <c r="W14" s="152">
        <v>97</v>
      </c>
      <c r="X14" s="157">
        <v>49</v>
      </c>
      <c r="Y14" s="164">
        <v>48</v>
      </c>
      <c r="Z14" s="137" t="s">
        <v>490</v>
      </c>
      <c r="AA14" s="145">
        <v>19</v>
      </c>
      <c r="AB14" s="152">
        <v>36</v>
      </c>
      <c r="AC14" s="157">
        <v>16</v>
      </c>
      <c r="AD14" s="164">
        <v>20</v>
      </c>
    </row>
    <row r="15" spans="1:30" ht="24" customHeight="1">
      <c r="A15" s="138" t="s">
        <v>491</v>
      </c>
      <c r="B15" s="146">
        <v>174</v>
      </c>
      <c r="C15" s="153">
        <v>343</v>
      </c>
      <c r="D15" s="158">
        <v>151</v>
      </c>
      <c r="E15" s="165">
        <v>192</v>
      </c>
      <c r="F15" s="137" t="s">
        <v>342</v>
      </c>
      <c r="G15" s="145">
        <v>38</v>
      </c>
      <c r="H15" s="152">
        <v>106</v>
      </c>
      <c r="I15" s="157">
        <v>53</v>
      </c>
      <c r="J15" s="164">
        <v>53</v>
      </c>
      <c r="K15" s="137" t="s">
        <v>492</v>
      </c>
      <c r="L15" s="145">
        <v>89</v>
      </c>
      <c r="M15" s="152">
        <v>261</v>
      </c>
      <c r="N15" s="157">
        <v>133</v>
      </c>
      <c r="O15" s="164">
        <v>128</v>
      </c>
      <c r="P15" s="137" t="s">
        <v>323</v>
      </c>
      <c r="Q15" s="145">
        <v>20</v>
      </c>
      <c r="R15" s="152">
        <v>39</v>
      </c>
      <c r="S15" s="157">
        <v>19</v>
      </c>
      <c r="T15" s="164">
        <v>20</v>
      </c>
      <c r="U15" s="137" t="s">
        <v>89</v>
      </c>
      <c r="V15" s="145">
        <v>28</v>
      </c>
      <c r="W15" s="152">
        <v>68</v>
      </c>
      <c r="X15" s="157">
        <v>38</v>
      </c>
      <c r="Y15" s="164">
        <v>30</v>
      </c>
      <c r="Z15" s="137" t="s">
        <v>459</v>
      </c>
      <c r="AA15" s="145">
        <v>27</v>
      </c>
      <c r="AB15" s="152">
        <v>52</v>
      </c>
      <c r="AC15" s="157">
        <v>25</v>
      </c>
      <c r="AD15" s="164">
        <v>27</v>
      </c>
    </row>
    <row r="16" spans="1:30" ht="24" customHeight="1">
      <c r="A16" s="139" t="s">
        <v>253</v>
      </c>
      <c r="B16" s="147">
        <v>2692</v>
      </c>
      <c r="C16" s="147">
        <v>6334</v>
      </c>
      <c r="D16" s="147">
        <v>3121</v>
      </c>
      <c r="E16" s="147">
        <v>3213</v>
      </c>
      <c r="F16" s="137" t="s">
        <v>493</v>
      </c>
      <c r="G16" s="145">
        <v>41</v>
      </c>
      <c r="H16" s="152">
        <v>116</v>
      </c>
      <c r="I16" s="157">
        <v>55</v>
      </c>
      <c r="J16" s="164">
        <v>61</v>
      </c>
      <c r="K16" s="138" t="s">
        <v>494</v>
      </c>
      <c r="L16" s="146">
        <v>47</v>
      </c>
      <c r="M16" s="153">
        <v>123</v>
      </c>
      <c r="N16" s="158">
        <v>59</v>
      </c>
      <c r="O16" s="165">
        <v>64</v>
      </c>
      <c r="P16" s="137" t="s">
        <v>496</v>
      </c>
      <c r="Q16" s="145">
        <v>23</v>
      </c>
      <c r="R16" s="152">
        <v>48</v>
      </c>
      <c r="S16" s="157">
        <v>23</v>
      </c>
      <c r="T16" s="164">
        <v>25</v>
      </c>
      <c r="U16" s="138" t="s">
        <v>361</v>
      </c>
      <c r="V16" s="146">
        <v>39</v>
      </c>
      <c r="W16" s="153">
        <v>70</v>
      </c>
      <c r="X16" s="158">
        <v>38</v>
      </c>
      <c r="Y16" s="165">
        <v>32</v>
      </c>
      <c r="Z16" s="137" t="s">
        <v>497</v>
      </c>
      <c r="AA16" s="145">
        <v>33</v>
      </c>
      <c r="AB16" s="152">
        <v>102</v>
      </c>
      <c r="AC16" s="157">
        <v>45</v>
      </c>
      <c r="AD16" s="164">
        <v>57</v>
      </c>
    </row>
    <row r="17" spans="1:30" ht="24" customHeight="1">
      <c r="A17" s="136" t="s">
        <v>498</v>
      </c>
      <c r="B17" s="144">
        <v>130</v>
      </c>
      <c r="C17" s="151">
        <v>326</v>
      </c>
      <c r="D17" s="156">
        <v>163</v>
      </c>
      <c r="E17" s="163">
        <v>163</v>
      </c>
      <c r="F17" s="137" t="s">
        <v>499</v>
      </c>
      <c r="G17" s="145">
        <v>50</v>
      </c>
      <c r="H17" s="152">
        <v>139</v>
      </c>
      <c r="I17" s="157">
        <v>76</v>
      </c>
      <c r="J17" s="164">
        <v>63</v>
      </c>
      <c r="K17" s="168" t="s">
        <v>387</v>
      </c>
      <c r="L17" s="169">
        <v>1694</v>
      </c>
      <c r="M17" s="169">
        <v>4662</v>
      </c>
      <c r="N17" s="169">
        <v>2318</v>
      </c>
      <c r="O17" s="170">
        <v>2344</v>
      </c>
      <c r="P17" s="137" t="s">
        <v>500</v>
      </c>
      <c r="Q17" s="145">
        <v>14</v>
      </c>
      <c r="R17" s="152">
        <v>22</v>
      </c>
      <c r="S17" s="157">
        <v>10</v>
      </c>
      <c r="T17" s="164">
        <v>12</v>
      </c>
      <c r="U17" s="168" t="s">
        <v>200</v>
      </c>
      <c r="V17" s="169">
        <v>422</v>
      </c>
      <c r="W17" s="169">
        <v>1003</v>
      </c>
      <c r="X17" s="169">
        <v>512</v>
      </c>
      <c r="Y17" s="170">
        <v>491</v>
      </c>
      <c r="Z17" s="137" t="s">
        <v>502</v>
      </c>
      <c r="AA17" s="145">
        <v>70</v>
      </c>
      <c r="AB17" s="152">
        <v>152</v>
      </c>
      <c r="AC17" s="157">
        <v>77</v>
      </c>
      <c r="AD17" s="164">
        <v>75</v>
      </c>
    </row>
    <row r="18" spans="1:30" ht="24" customHeight="1">
      <c r="A18" s="137" t="s">
        <v>504</v>
      </c>
      <c r="B18" s="145">
        <v>78</v>
      </c>
      <c r="C18" s="152">
        <v>212</v>
      </c>
      <c r="D18" s="157">
        <v>102</v>
      </c>
      <c r="E18" s="164">
        <v>110</v>
      </c>
      <c r="F18" s="137" t="s">
        <v>506</v>
      </c>
      <c r="G18" s="145">
        <v>269</v>
      </c>
      <c r="H18" s="152">
        <v>671</v>
      </c>
      <c r="I18" s="157">
        <v>342</v>
      </c>
      <c r="J18" s="164">
        <v>329</v>
      </c>
      <c r="K18" s="136" t="s">
        <v>73</v>
      </c>
      <c r="L18" s="144">
        <v>256</v>
      </c>
      <c r="M18" s="151">
        <v>613</v>
      </c>
      <c r="N18" s="156">
        <v>309</v>
      </c>
      <c r="O18" s="163">
        <v>304</v>
      </c>
      <c r="P18" s="138" t="s">
        <v>507</v>
      </c>
      <c r="Q18" s="146">
        <v>5</v>
      </c>
      <c r="R18" s="153">
        <v>14</v>
      </c>
      <c r="S18" s="158">
        <v>6</v>
      </c>
      <c r="T18" s="165">
        <v>8</v>
      </c>
      <c r="U18" s="136" t="s">
        <v>3</v>
      </c>
      <c r="V18" s="144">
        <v>126</v>
      </c>
      <c r="W18" s="151">
        <v>269</v>
      </c>
      <c r="X18" s="156">
        <v>127</v>
      </c>
      <c r="Y18" s="163">
        <v>142</v>
      </c>
      <c r="Z18" s="137" t="s">
        <v>508</v>
      </c>
      <c r="AA18" s="145">
        <v>73</v>
      </c>
      <c r="AB18" s="152">
        <v>172</v>
      </c>
      <c r="AC18" s="157">
        <v>84</v>
      </c>
      <c r="AD18" s="164">
        <v>88</v>
      </c>
    </row>
    <row r="19" spans="1:30" ht="24" customHeight="1">
      <c r="A19" s="137" t="s">
        <v>317</v>
      </c>
      <c r="B19" s="145">
        <v>85</v>
      </c>
      <c r="C19" s="152">
        <v>198</v>
      </c>
      <c r="D19" s="157">
        <v>102</v>
      </c>
      <c r="E19" s="164">
        <v>96</v>
      </c>
      <c r="F19" s="137" t="s">
        <v>510</v>
      </c>
      <c r="G19" s="145">
        <v>116</v>
      </c>
      <c r="H19" s="152">
        <v>298</v>
      </c>
      <c r="I19" s="157">
        <v>147</v>
      </c>
      <c r="J19" s="164">
        <v>151</v>
      </c>
      <c r="K19" s="137" t="s">
        <v>512</v>
      </c>
      <c r="L19" s="145">
        <v>233</v>
      </c>
      <c r="M19" s="152">
        <v>619</v>
      </c>
      <c r="N19" s="157">
        <v>305</v>
      </c>
      <c r="O19" s="164">
        <v>314</v>
      </c>
      <c r="P19" s="168" t="s">
        <v>513</v>
      </c>
      <c r="Q19" s="169">
        <v>682</v>
      </c>
      <c r="R19" s="169">
        <v>1473</v>
      </c>
      <c r="S19" s="169">
        <v>703</v>
      </c>
      <c r="T19" s="171">
        <v>770</v>
      </c>
      <c r="U19" s="138" t="s">
        <v>514</v>
      </c>
      <c r="V19" s="146">
        <v>27</v>
      </c>
      <c r="W19" s="153">
        <v>54</v>
      </c>
      <c r="X19" s="158">
        <v>26</v>
      </c>
      <c r="Y19" s="165">
        <v>28</v>
      </c>
      <c r="Z19" s="137" t="s">
        <v>98</v>
      </c>
      <c r="AA19" s="145">
        <v>65</v>
      </c>
      <c r="AB19" s="152">
        <v>137</v>
      </c>
      <c r="AC19" s="157">
        <v>68</v>
      </c>
      <c r="AD19" s="164">
        <v>69</v>
      </c>
    </row>
    <row r="20" spans="1:30" ht="24" customHeight="1">
      <c r="A20" s="137" t="s">
        <v>515</v>
      </c>
      <c r="B20" s="145">
        <v>40</v>
      </c>
      <c r="C20" s="152">
        <v>104</v>
      </c>
      <c r="D20" s="157">
        <v>53</v>
      </c>
      <c r="E20" s="164">
        <v>51</v>
      </c>
      <c r="F20" s="137" t="s">
        <v>348</v>
      </c>
      <c r="G20" s="145">
        <v>172</v>
      </c>
      <c r="H20" s="152">
        <v>453</v>
      </c>
      <c r="I20" s="157">
        <v>227</v>
      </c>
      <c r="J20" s="164">
        <v>226</v>
      </c>
      <c r="K20" s="137" t="s">
        <v>343</v>
      </c>
      <c r="L20" s="145">
        <v>322</v>
      </c>
      <c r="M20" s="152">
        <v>788</v>
      </c>
      <c r="N20" s="157">
        <v>377</v>
      </c>
      <c r="O20" s="164">
        <v>411</v>
      </c>
      <c r="P20" s="136" t="s">
        <v>516</v>
      </c>
      <c r="Q20" s="144">
        <v>47</v>
      </c>
      <c r="R20" s="151">
        <v>106</v>
      </c>
      <c r="S20" s="156">
        <v>57</v>
      </c>
      <c r="T20" s="163">
        <v>49</v>
      </c>
      <c r="U20" s="168" t="s">
        <v>90</v>
      </c>
      <c r="V20" s="169">
        <v>153</v>
      </c>
      <c r="W20" s="169">
        <v>323</v>
      </c>
      <c r="X20" s="169">
        <v>153</v>
      </c>
      <c r="Y20" s="170">
        <v>170</v>
      </c>
      <c r="Z20" s="136" t="s">
        <v>241</v>
      </c>
      <c r="AA20" s="144">
        <v>114</v>
      </c>
      <c r="AB20" s="151">
        <v>255</v>
      </c>
      <c r="AC20" s="156">
        <v>121</v>
      </c>
      <c r="AD20" s="163">
        <v>134</v>
      </c>
    </row>
    <row r="21" spans="1:30" ht="24" customHeight="1">
      <c r="A21" s="137" t="s">
        <v>368</v>
      </c>
      <c r="B21" s="145">
        <v>93</v>
      </c>
      <c r="C21" s="152">
        <v>259</v>
      </c>
      <c r="D21" s="157">
        <v>129</v>
      </c>
      <c r="E21" s="164">
        <v>130</v>
      </c>
      <c r="F21" s="137" t="s">
        <v>59</v>
      </c>
      <c r="G21" s="145">
        <v>82</v>
      </c>
      <c r="H21" s="152">
        <v>213</v>
      </c>
      <c r="I21" s="157">
        <v>104</v>
      </c>
      <c r="J21" s="164">
        <v>109</v>
      </c>
      <c r="K21" s="137" t="s">
        <v>357</v>
      </c>
      <c r="L21" s="145">
        <v>107</v>
      </c>
      <c r="M21" s="152">
        <v>273</v>
      </c>
      <c r="N21" s="157">
        <v>139</v>
      </c>
      <c r="O21" s="164">
        <v>134</v>
      </c>
      <c r="P21" s="137" t="s">
        <v>149</v>
      </c>
      <c r="Q21" s="145">
        <v>47</v>
      </c>
      <c r="R21" s="152">
        <v>107</v>
      </c>
      <c r="S21" s="157">
        <v>53</v>
      </c>
      <c r="T21" s="164">
        <v>54</v>
      </c>
      <c r="U21" s="133"/>
      <c r="V21" s="133"/>
      <c r="W21" s="133"/>
      <c r="X21" s="133"/>
      <c r="Y21" s="133"/>
      <c r="Z21" s="137" t="s">
        <v>517</v>
      </c>
      <c r="AA21" s="145">
        <v>21</v>
      </c>
      <c r="AB21" s="152">
        <v>59</v>
      </c>
      <c r="AC21" s="157">
        <v>29</v>
      </c>
      <c r="AD21" s="164">
        <v>30</v>
      </c>
    </row>
    <row r="22" spans="1:30" ht="24" customHeight="1">
      <c r="A22" s="137" t="s">
        <v>519</v>
      </c>
      <c r="B22" s="145">
        <v>205</v>
      </c>
      <c r="C22" s="152">
        <v>522</v>
      </c>
      <c r="D22" s="157">
        <v>256</v>
      </c>
      <c r="E22" s="164">
        <v>266</v>
      </c>
      <c r="F22" s="137" t="s">
        <v>520</v>
      </c>
      <c r="G22" s="145">
        <v>274</v>
      </c>
      <c r="H22" s="152">
        <v>646</v>
      </c>
      <c r="I22" s="157">
        <v>333</v>
      </c>
      <c r="J22" s="164">
        <v>313</v>
      </c>
      <c r="K22" s="137" t="s">
        <v>25</v>
      </c>
      <c r="L22" s="145">
        <v>40</v>
      </c>
      <c r="M22" s="152">
        <v>82</v>
      </c>
      <c r="N22" s="157">
        <v>35</v>
      </c>
      <c r="O22" s="164">
        <v>47</v>
      </c>
      <c r="P22" s="138" t="s">
        <v>521</v>
      </c>
      <c r="Q22" s="146">
        <v>229</v>
      </c>
      <c r="R22" s="153">
        <v>478</v>
      </c>
      <c r="S22" s="158">
        <v>245</v>
      </c>
      <c r="T22" s="165">
        <v>233</v>
      </c>
      <c r="U22" s="133"/>
      <c r="V22" s="133"/>
      <c r="W22" s="133"/>
      <c r="X22" s="133"/>
      <c r="Y22" s="133"/>
      <c r="Z22" s="137" t="s">
        <v>522</v>
      </c>
      <c r="AA22" s="145">
        <v>14</v>
      </c>
      <c r="AB22" s="152">
        <v>29</v>
      </c>
      <c r="AC22" s="157">
        <v>14</v>
      </c>
      <c r="AD22" s="164">
        <v>15</v>
      </c>
    </row>
    <row r="23" spans="1:30" ht="24" customHeight="1">
      <c r="A23" s="137" t="s">
        <v>523</v>
      </c>
      <c r="B23" s="145">
        <v>539</v>
      </c>
      <c r="C23" s="152">
        <v>1374</v>
      </c>
      <c r="D23" s="157">
        <v>718</v>
      </c>
      <c r="E23" s="164">
        <v>656</v>
      </c>
      <c r="F23" s="138" t="s">
        <v>524</v>
      </c>
      <c r="G23" s="146">
        <v>215</v>
      </c>
      <c r="H23" s="153">
        <v>489</v>
      </c>
      <c r="I23" s="158">
        <v>242</v>
      </c>
      <c r="J23" s="165">
        <v>247</v>
      </c>
      <c r="K23" s="137" t="s">
        <v>525</v>
      </c>
      <c r="L23" s="145">
        <v>41</v>
      </c>
      <c r="M23" s="152">
        <v>93</v>
      </c>
      <c r="N23" s="157">
        <v>47</v>
      </c>
      <c r="O23" s="164">
        <v>46</v>
      </c>
      <c r="P23" s="168" t="s">
        <v>269</v>
      </c>
      <c r="Q23" s="169">
        <v>323</v>
      </c>
      <c r="R23" s="169">
        <v>691</v>
      </c>
      <c r="S23" s="169">
        <v>355</v>
      </c>
      <c r="T23" s="171">
        <v>336</v>
      </c>
      <c r="U23" s="133"/>
      <c r="V23" s="133"/>
      <c r="W23" s="133"/>
      <c r="X23" s="133"/>
      <c r="Y23" s="133"/>
      <c r="Z23" s="137" t="s">
        <v>526</v>
      </c>
      <c r="AA23" s="145">
        <v>23</v>
      </c>
      <c r="AB23" s="152">
        <v>59</v>
      </c>
      <c r="AC23" s="157">
        <v>24</v>
      </c>
      <c r="AD23" s="164">
        <v>35</v>
      </c>
    </row>
    <row r="24" spans="1:30" ht="24" customHeight="1">
      <c r="A24" s="137" t="s">
        <v>268</v>
      </c>
      <c r="B24" s="145">
        <v>371</v>
      </c>
      <c r="C24" s="152">
        <v>898</v>
      </c>
      <c r="D24" s="157">
        <v>456</v>
      </c>
      <c r="E24" s="164">
        <v>442</v>
      </c>
      <c r="F24" s="168" t="s">
        <v>505</v>
      </c>
      <c r="G24" s="169">
        <v>3565</v>
      </c>
      <c r="H24" s="169">
        <v>8555</v>
      </c>
      <c r="I24" s="169">
        <v>4305</v>
      </c>
      <c r="J24" s="170">
        <v>4250</v>
      </c>
      <c r="K24" s="137" t="s">
        <v>527</v>
      </c>
      <c r="L24" s="145">
        <v>39</v>
      </c>
      <c r="M24" s="152">
        <v>87</v>
      </c>
      <c r="N24" s="157">
        <v>41</v>
      </c>
      <c r="O24" s="164">
        <v>46</v>
      </c>
      <c r="P24" s="136" t="s">
        <v>528</v>
      </c>
      <c r="Q24" s="144">
        <v>233</v>
      </c>
      <c r="R24" s="151">
        <v>588</v>
      </c>
      <c r="S24" s="156">
        <v>294</v>
      </c>
      <c r="T24" s="163">
        <v>294</v>
      </c>
      <c r="U24" s="133"/>
      <c r="V24" s="133"/>
      <c r="W24" s="133"/>
      <c r="X24" s="133"/>
      <c r="Y24" s="133"/>
      <c r="Z24" s="137" t="s">
        <v>529</v>
      </c>
      <c r="AA24" s="145">
        <v>39</v>
      </c>
      <c r="AB24" s="152">
        <v>86</v>
      </c>
      <c r="AC24" s="157">
        <v>43</v>
      </c>
      <c r="AD24" s="164">
        <v>43</v>
      </c>
    </row>
    <row r="25" spans="1:30" ht="24" customHeight="1">
      <c r="A25" s="137" t="s">
        <v>530</v>
      </c>
      <c r="B25" s="145">
        <v>400</v>
      </c>
      <c r="C25" s="152">
        <v>929</v>
      </c>
      <c r="D25" s="157">
        <v>499</v>
      </c>
      <c r="E25" s="164">
        <v>430</v>
      </c>
      <c r="F25" s="136" t="s">
        <v>531</v>
      </c>
      <c r="G25" s="144">
        <v>24</v>
      </c>
      <c r="H25" s="151">
        <v>50</v>
      </c>
      <c r="I25" s="156">
        <v>23</v>
      </c>
      <c r="J25" s="163">
        <v>27</v>
      </c>
      <c r="K25" s="137" t="s">
        <v>45</v>
      </c>
      <c r="L25" s="145">
        <v>37</v>
      </c>
      <c r="M25" s="152">
        <v>100</v>
      </c>
      <c r="N25" s="157">
        <v>48</v>
      </c>
      <c r="O25" s="164">
        <v>52</v>
      </c>
      <c r="P25" s="137" t="s">
        <v>509</v>
      </c>
      <c r="Q25" s="145">
        <v>126</v>
      </c>
      <c r="R25" s="152">
        <v>374</v>
      </c>
      <c r="S25" s="157">
        <v>169</v>
      </c>
      <c r="T25" s="164">
        <v>205</v>
      </c>
      <c r="U25" s="133"/>
      <c r="V25" s="133"/>
      <c r="W25" s="133"/>
      <c r="X25" s="133"/>
      <c r="Y25" s="133"/>
      <c r="Z25" s="137" t="s">
        <v>489</v>
      </c>
      <c r="AA25" s="145">
        <v>33</v>
      </c>
      <c r="AB25" s="152">
        <v>80</v>
      </c>
      <c r="AC25" s="157">
        <v>41</v>
      </c>
      <c r="AD25" s="164">
        <v>39</v>
      </c>
    </row>
    <row r="26" spans="1:30" ht="24" customHeight="1">
      <c r="A26" s="137" t="s">
        <v>359</v>
      </c>
      <c r="B26" s="145">
        <v>100</v>
      </c>
      <c r="C26" s="152">
        <v>295</v>
      </c>
      <c r="D26" s="157">
        <v>153</v>
      </c>
      <c r="E26" s="164">
        <v>142</v>
      </c>
      <c r="F26" s="137" t="s">
        <v>532</v>
      </c>
      <c r="G26" s="145">
        <v>141</v>
      </c>
      <c r="H26" s="152">
        <v>380</v>
      </c>
      <c r="I26" s="157">
        <v>195</v>
      </c>
      <c r="J26" s="164">
        <v>185</v>
      </c>
      <c r="K26" s="137" t="s">
        <v>503</v>
      </c>
      <c r="L26" s="145">
        <v>33</v>
      </c>
      <c r="M26" s="152">
        <v>83</v>
      </c>
      <c r="N26" s="157">
        <v>38</v>
      </c>
      <c r="O26" s="164">
        <v>45</v>
      </c>
      <c r="P26" s="137" t="s">
        <v>533</v>
      </c>
      <c r="Q26" s="145">
        <v>70</v>
      </c>
      <c r="R26" s="152">
        <v>164</v>
      </c>
      <c r="S26" s="157">
        <v>83</v>
      </c>
      <c r="T26" s="164">
        <v>81</v>
      </c>
      <c r="U26" s="133"/>
      <c r="V26" s="133"/>
      <c r="W26" s="133"/>
      <c r="X26" s="133"/>
      <c r="Y26" s="133"/>
      <c r="Z26" s="137" t="s">
        <v>355</v>
      </c>
      <c r="AA26" s="145">
        <v>38</v>
      </c>
      <c r="AB26" s="152">
        <v>85</v>
      </c>
      <c r="AC26" s="157">
        <v>46</v>
      </c>
      <c r="AD26" s="164">
        <v>39</v>
      </c>
    </row>
    <row r="27" spans="1:30" ht="24" customHeight="1">
      <c r="A27" s="137" t="s">
        <v>495</v>
      </c>
      <c r="B27" s="145">
        <v>639</v>
      </c>
      <c r="C27" s="152">
        <v>1670</v>
      </c>
      <c r="D27" s="157">
        <v>820</v>
      </c>
      <c r="E27" s="164">
        <v>850</v>
      </c>
      <c r="F27" s="137" t="s">
        <v>258</v>
      </c>
      <c r="G27" s="145">
        <v>178</v>
      </c>
      <c r="H27" s="152">
        <v>477</v>
      </c>
      <c r="I27" s="157">
        <v>232</v>
      </c>
      <c r="J27" s="164">
        <v>245</v>
      </c>
      <c r="K27" s="137" t="s">
        <v>100</v>
      </c>
      <c r="L27" s="145">
        <v>35</v>
      </c>
      <c r="M27" s="152">
        <v>82</v>
      </c>
      <c r="N27" s="157">
        <v>38</v>
      </c>
      <c r="O27" s="164">
        <v>44</v>
      </c>
      <c r="P27" s="137" t="s">
        <v>534</v>
      </c>
      <c r="Q27" s="145">
        <v>26</v>
      </c>
      <c r="R27" s="152">
        <v>57</v>
      </c>
      <c r="S27" s="157">
        <v>33</v>
      </c>
      <c r="T27" s="164">
        <v>24</v>
      </c>
      <c r="U27" s="133"/>
      <c r="V27" s="133"/>
      <c r="W27" s="133"/>
      <c r="X27" s="133"/>
      <c r="Y27" s="133"/>
      <c r="Z27" s="137" t="s">
        <v>336</v>
      </c>
      <c r="AA27" s="145">
        <v>17</v>
      </c>
      <c r="AB27" s="152">
        <v>45</v>
      </c>
      <c r="AC27" s="157">
        <v>23</v>
      </c>
      <c r="AD27" s="164">
        <v>22</v>
      </c>
    </row>
    <row r="28" spans="1:30" ht="24" customHeight="1">
      <c r="A28" s="137" t="s">
        <v>375</v>
      </c>
      <c r="B28" s="145">
        <v>245</v>
      </c>
      <c r="C28" s="152">
        <v>628</v>
      </c>
      <c r="D28" s="157">
        <v>311</v>
      </c>
      <c r="E28" s="164">
        <v>317</v>
      </c>
      <c r="F28" s="138" t="s">
        <v>408</v>
      </c>
      <c r="G28" s="146">
        <v>152</v>
      </c>
      <c r="H28" s="153">
        <v>413</v>
      </c>
      <c r="I28" s="158">
        <v>215</v>
      </c>
      <c r="J28" s="165">
        <v>198</v>
      </c>
      <c r="K28" s="137" t="s">
        <v>535</v>
      </c>
      <c r="L28" s="145">
        <v>20</v>
      </c>
      <c r="M28" s="152">
        <v>48</v>
      </c>
      <c r="N28" s="157">
        <v>25</v>
      </c>
      <c r="O28" s="164">
        <v>23</v>
      </c>
      <c r="P28" s="138" t="s">
        <v>518</v>
      </c>
      <c r="Q28" s="146">
        <v>52</v>
      </c>
      <c r="R28" s="153">
        <v>122</v>
      </c>
      <c r="S28" s="158">
        <v>63</v>
      </c>
      <c r="T28" s="165">
        <v>59</v>
      </c>
      <c r="U28" s="133"/>
      <c r="V28" s="133"/>
      <c r="W28" s="133"/>
      <c r="X28" s="133"/>
      <c r="Y28" s="133"/>
      <c r="Z28" s="137" t="s">
        <v>536</v>
      </c>
      <c r="AA28" s="145">
        <v>9</v>
      </c>
      <c r="AB28" s="152">
        <v>23</v>
      </c>
      <c r="AC28" s="157">
        <v>11</v>
      </c>
      <c r="AD28" s="164">
        <v>12</v>
      </c>
    </row>
    <row r="29" spans="1:30" ht="24" customHeight="1">
      <c r="A29" s="137" t="s">
        <v>537</v>
      </c>
      <c r="B29" s="145">
        <v>197</v>
      </c>
      <c r="C29" s="152">
        <v>517</v>
      </c>
      <c r="D29" s="157">
        <v>250</v>
      </c>
      <c r="E29" s="164">
        <v>267</v>
      </c>
      <c r="F29" s="168" t="s">
        <v>539</v>
      </c>
      <c r="G29" s="169">
        <v>495</v>
      </c>
      <c r="H29" s="169">
        <v>1320</v>
      </c>
      <c r="I29" s="169">
        <v>665</v>
      </c>
      <c r="J29" s="170">
        <v>655</v>
      </c>
      <c r="K29" s="137" t="s">
        <v>365</v>
      </c>
      <c r="L29" s="145">
        <v>67</v>
      </c>
      <c r="M29" s="152">
        <v>123</v>
      </c>
      <c r="N29" s="157">
        <v>50</v>
      </c>
      <c r="O29" s="164">
        <v>73</v>
      </c>
      <c r="P29" s="168" t="s">
        <v>301</v>
      </c>
      <c r="Q29" s="169">
        <v>507</v>
      </c>
      <c r="R29" s="169">
        <v>1305</v>
      </c>
      <c r="S29" s="169">
        <v>642</v>
      </c>
      <c r="T29" s="171">
        <v>663</v>
      </c>
      <c r="U29" s="133"/>
      <c r="V29" s="133"/>
      <c r="W29" s="133"/>
      <c r="X29" s="133"/>
      <c r="Y29" s="133"/>
      <c r="Z29" s="137" t="s">
        <v>340</v>
      </c>
      <c r="AA29" s="145">
        <v>10</v>
      </c>
      <c r="AB29" s="152">
        <v>17</v>
      </c>
      <c r="AC29" s="157">
        <v>7</v>
      </c>
      <c r="AD29" s="164">
        <v>10</v>
      </c>
    </row>
    <row r="30" spans="1:30" ht="24" customHeight="1">
      <c r="A30" s="137" t="s">
        <v>540</v>
      </c>
      <c r="B30" s="145">
        <v>896</v>
      </c>
      <c r="C30" s="152">
        <v>2079</v>
      </c>
      <c r="D30" s="157">
        <v>1070</v>
      </c>
      <c r="E30" s="164">
        <v>1009</v>
      </c>
      <c r="F30" s="133"/>
      <c r="G30" s="133"/>
      <c r="H30" s="133"/>
      <c r="I30" s="133"/>
      <c r="J30" s="133"/>
      <c r="K30" s="137" t="s">
        <v>541</v>
      </c>
      <c r="L30" s="145">
        <v>12</v>
      </c>
      <c r="M30" s="152">
        <v>27</v>
      </c>
      <c r="N30" s="157">
        <v>16</v>
      </c>
      <c r="O30" s="164">
        <v>11</v>
      </c>
      <c r="P30" s="136" t="s">
        <v>83</v>
      </c>
      <c r="Q30" s="144">
        <v>28</v>
      </c>
      <c r="R30" s="151">
        <v>62</v>
      </c>
      <c r="S30" s="156">
        <v>31</v>
      </c>
      <c r="T30" s="163">
        <v>31</v>
      </c>
      <c r="U30" s="133"/>
      <c r="V30" s="133"/>
      <c r="W30" s="133"/>
      <c r="X30" s="133"/>
      <c r="Y30" s="133"/>
      <c r="Z30" s="137" t="s">
        <v>542</v>
      </c>
      <c r="AA30" s="145">
        <v>7</v>
      </c>
      <c r="AB30" s="152">
        <v>13</v>
      </c>
      <c r="AC30" s="157">
        <v>7</v>
      </c>
      <c r="AD30" s="164">
        <v>6</v>
      </c>
    </row>
    <row r="31" spans="1:30" ht="24" customHeight="1">
      <c r="A31" s="137" t="s">
        <v>358</v>
      </c>
      <c r="B31" s="145">
        <v>309</v>
      </c>
      <c r="C31" s="152">
        <v>714</v>
      </c>
      <c r="D31" s="157">
        <v>390</v>
      </c>
      <c r="E31" s="164">
        <v>324</v>
      </c>
      <c r="F31" s="133"/>
      <c r="G31" s="133"/>
      <c r="H31" s="133"/>
      <c r="I31" s="133"/>
      <c r="J31" s="133"/>
      <c r="K31" s="137" t="s">
        <v>70</v>
      </c>
      <c r="L31" s="145">
        <v>16</v>
      </c>
      <c r="M31" s="152">
        <v>31</v>
      </c>
      <c r="N31" s="157">
        <v>15</v>
      </c>
      <c r="O31" s="164">
        <v>16</v>
      </c>
      <c r="P31" s="137" t="s">
        <v>437</v>
      </c>
      <c r="Q31" s="145">
        <v>85</v>
      </c>
      <c r="R31" s="152">
        <v>235</v>
      </c>
      <c r="S31" s="157">
        <v>123</v>
      </c>
      <c r="T31" s="164">
        <v>112</v>
      </c>
      <c r="U31" s="133"/>
      <c r="V31" s="133"/>
      <c r="W31" s="133"/>
      <c r="X31" s="133"/>
      <c r="Y31" s="133"/>
      <c r="Z31" s="137" t="s">
        <v>38</v>
      </c>
      <c r="AA31" s="145">
        <v>5</v>
      </c>
      <c r="AB31" s="152">
        <v>7</v>
      </c>
      <c r="AC31" s="157">
        <v>3</v>
      </c>
      <c r="AD31" s="164">
        <v>4</v>
      </c>
    </row>
    <row r="32" spans="1:30" ht="24" customHeight="1">
      <c r="A32" s="137" t="s">
        <v>51</v>
      </c>
      <c r="B32" s="145">
        <v>64</v>
      </c>
      <c r="C32" s="152">
        <v>105</v>
      </c>
      <c r="D32" s="157">
        <v>49</v>
      </c>
      <c r="E32" s="164">
        <v>56</v>
      </c>
      <c r="F32" s="133"/>
      <c r="G32" s="133"/>
      <c r="H32" s="133"/>
      <c r="I32" s="133"/>
      <c r="J32" s="133"/>
      <c r="K32" s="138" t="s">
        <v>543</v>
      </c>
      <c r="L32" s="146">
        <v>16</v>
      </c>
      <c r="M32" s="153">
        <v>45</v>
      </c>
      <c r="N32" s="158">
        <v>20</v>
      </c>
      <c r="O32" s="165">
        <v>25</v>
      </c>
      <c r="P32" s="137" t="s">
        <v>544</v>
      </c>
      <c r="Q32" s="145">
        <v>20</v>
      </c>
      <c r="R32" s="152">
        <v>50</v>
      </c>
      <c r="S32" s="157">
        <v>20</v>
      </c>
      <c r="T32" s="164">
        <v>30</v>
      </c>
      <c r="U32" s="133"/>
      <c r="V32" s="133"/>
      <c r="W32" s="133"/>
      <c r="X32" s="133"/>
      <c r="Y32" s="133"/>
      <c r="Z32" s="137" t="s">
        <v>328</v>
      </c>
      <c r="AA32" s="145">
        <v>14</v>
      </c>
      <c r="AB32" s="152">
        <v>27</v>
      </c>
      <c r="AC32" s="157">
        <v>11</v>
      </c>
      <c r="AD32" s="164">
        <v>16</v>
      </c>
    </row>
    <row r="33" spans="1:30" ht="24" customHeight="1">
      <c r="A33" s="140" t="s">
        <v>545</v>
      </c>
      <c r="B33" s="148">
        <v>36</v>
      </c>
      <c r="C33" s="154">
        <v>56</v>
      </c>
      <c r="D33" s="159">
        <v>23</v>
      </c>
      <c r="E33" s="166">
        <v>33</v>
      </c>
      <c r="F33" s="133"/>
      <c r="G33" s="133"/>
      <c r="H33" s="133"/>
      <c r="I33" s="133"/>
      <c r="J33" s="133"/>
      <c r="K33" s="168" t="s">
        <v>546</v>
      </c>
      <c r="L33" s="169">
        <v>1274</v>
      </c>
      <c r="M33" s="169">
        <v>3094</v>
      </c>
      <c r="N33" s="169">
        <v>1503</v>
      </c>
      <c r="O33" s="170">
        <v>1591</v>
      </c>
      <c r="P33" s="137" t="s">
        <v>547</v>
      </c>
      <c r="Q33" s="145">
        <v>17</v>
      </c>
      <c r="R33" s="152">
        <v>37</v>
      </c>
      <c r="S33" s="157">
        <v>21</v>
      </c>
      <c r="T33" s="164">
        <v>16</v>
      </c>
      <c r="U33" s="133"/>
      <c r="V33" s="133"/>
      <c r="W33" s="133"/>
      <c r="X33" s="133"/>
      <c r="Y33" s="133"/>
      <c r="Z33" s="137" t="s">
        <v>464</v>
      </c>
      <c r="AA33" s="145">
        <v>14</v>
      </c>
      <c r="AB33" s="152">
        <v>24</v>
      </c>
      <c r="AC33" s="157">
        <v>9</v>
      </c>
      <c r="AD33" s="164">
        <v>15</v>
      </c>
    </row>
    <row r="34" spans="1:30" ht="24" customHeight="1">
      <c r="A34" s="139" t="s">
        <v>548</v>
      </c>
      <c r="B34" s="147">
        <v>4427</v>
      </c>
      <c r="C34" s="147">
        <v>10886</v>
      </c>
      <c r="D34" s="160">
        <v>5544</v>
      </c>
      <c r="E34" s="167">
        <v>5342</v>
      </c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8" t="s">
        <v>86</v>
      </c>
      <c r="Q34" s="146">
        <v>76</v>
      </c>
      <c r="R34" s="153">
        <v>199</v>
      </c>
      <c r="S34" s="158">
        <v>101</v>
      </c>
      <c r="T34" s="165">
        <v>98</v>
      </c>
      <c r="U34" s="133"/>
      <c r="V34" s="133"/>
      <c r="W34" s="133"/>
      <c r="X34" s="133"/>
      <c r="Y34" s="133"/>
      <c r="Z34" s="180" t="s">
        <v>2</v>
      </c>
      <c r="AA34" s="183">
        <v>30</v>
      </c>
      <c r="AB34" s="185">
        <v>75</v>
      </c>
      <c r="AC34" s="187">
        <v>36</v>
      </c>
      <c r="AD34" s="189">
        <v>39</v>
      </c>
    </row>
    <row r="35" spans="1:30" ht="24" customHeight="1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68" t="s">
        <v>350</v>
      </c>
      <c r="Q35" s="169">
        <v>226</v>
      </c>
      <c r="R35" s="169">
        <v>583</v>
      </c>
      <c r="S35" s="169">
        <v>296</v>
      </c>
      <c r="T35" s="171">
        <v>287</v>
      </c>
      <c r="U35" s="133"/>
      <c r="V35" s="133"/>
      <c r="W35" s="133"/>
      <c r="X35" s="133"/>
      <c r="Y35" s="133"/>
      <c r="Z35" s="168" t="s">
        <v>208</v>
      </c>
      <c r="AA35" s="169">
        <v>942</v>
      </c>
      <c r="AB35" s="169">
        <v>2151</v>
      </c>
      <c r="AC35" s="169">
        <v>1048</v>
      </c>
      <c r="AD35" s="171">
        <v>1103</v>
      </c>
    </row>
    <row r="36" spans="1:30" ht="24" customHeight="1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68" t="s">
        <v>549</v>
      </c>
      <c r="AA36" s="169">
        <v>17783</v>
      </c>
      <c r="AB36" s="169">
        <v>43316</v>
      </c>
      <c r="AC36" s="169">
        <v>21619</v>
      </c>
      <c r="AD36" s="171">
        <v>21697</v>
      </c>
    </row>
    <row r="37" spans="1:30" ht="18" customHeight="1">
      <c r="A37" s="141" t="s">
        <v>550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90"/>
    </row>
  </sheetData>
  <mergeCells count="18">
    <mergeCell ref="C5:E5"/>
    <mergeCell ref="H5:J5"/>
    <mergeCell ref="M5:O5"/>
    <mergeCell ref="R5:T5"/>
    <mergeCell ref="W5:Y5"/>
    <mergeCell ref="AB5:AD5"/>
    <mergeCell ref="A5:A6"/>
    <mergeCell ref="B5:B6"/>
    <mergeCell ref="F5:F6"/>
    <mergeCell ref="G5:G6"/>
    <mergeCell ref="K5:K6"/>
    <mergeCell ref="L5:L6"/>
    <mergeCell ref="P5:P6"/>
    <mergeCell ref="Q5:Q6"/>
    <mergeCell ref="U5:U6"/>
    <mergeCell ref="V5:V6"/>
    <mergeCell ref="Z5:Z6"/>
    <mergeCell ref="AA5:AA6"/>
  </mergeCells>
  <phoneticPr fontId="2" type="Hiragana"/>
  <pageMargins left="0.7" right="0.7" top="0.75" bottom="0.75" header="0.3" footer="0.3"/>
  <pageSetup paperSize="9" scale="58" fitToWidth="1" fitToHeight="1" orientation="landscape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3"/>
  <sheetViews>
    <sheetView zoomScaleSheetLayoutView="100" workbookViewId="0"/>
  </sheetViews>
  <sheetFormatPr defaultColWidth="8.6328125" defaultRowHeight="24" customHeight="1"/>
  <cols>
    <col min="1" max="10" width="14.6328125" customWidth="1"/>
  </cols>
  <sheetData>
    <row r="1" spans="1:11" ht="24" customHeight="1">
      <c r="A1" s="1" t="s">
        <v>453</v>
      </c>
      <c r="K1" s="42"/>
    </row>
    <row r="2" spans="1:11" ht="13"/>
    <row r="3" spans="1:11" ht="24" customHeight="1">
      <c r="A3" s="2" t="s">
        <v>567</v>
      </c>
    </row>
    <row r="4" spans="1:11" ht="14.75">
      <c r="A4" s="2"/>
      <c r="J4" s="41" t="s">
        <v>185</v>
      </c>
    </row>
    <row r="5" spans="1:11" ht="18" customHeight="1">
      <c r="A5" s="191" t="s">
        <v>320</v>
      </c>
      <c r="B5" s="3" t="s">
        <v>444</v>
      </c>
      <c r="C5" s="20"/>
      <c r="D5" s="208"/>
      <c r="E5" s="3" t="s">
        <v>445</v>
      </c>
      <c r="F5" s="20"/>
      <c r="G5" s="28"/>
      <c r="H5" s="116" t="s">
        <v>378</v>
      </c>
      <c r="I5" s="20"/>
      <c r="J5" s="28"/>
    </row>
    <row r="6" spans="1:11" ht="18" customHeight="1">
      <c r="A6" s="123"/>
      <c r="B6" s="93" t="s">
        <v>395</v>
      </c>
      <c r="C6" s="203" t="s">
        <v>21</v>
      </c>
      <c r="D6" s="209" t="s">
        <v>19</v>
      </c>
      <c r="E6" s="93" t="s">
        <v>395</v>
      </c>
      <c r="F6" s="203" t="s">
        <v>21</v>
      </c>
      <c r="G6" s="29" t="s">
        <v>19</v>
      </c>
      <c r="H6" s="216" t="s">
        <v>395</v>
      </c>
      <c r="I6" s="203" t="s">
        <v>21</v>
      </c>
      <c r="J6" s="29" t="s">
        <v>19</v>
      </c>
    </row>
    <row r="7" spans="1:11" ht="17" customHeight="1">
      <c r="A7" s="192" t="s">
        <v>14</v>
      </c>
      <c r="B7" s="124">
        <v>1001</v>
      </c>
      <c r="C7" s="129">
        <v>527</v>
      </c>
      <c r="D7" s="210">
        <v>474</v>
      </c>
      <c r="E7" s="124">
        <v>163</v>
      </c>
      <c r="F7" s="129">
        <v>86</v>
      </c>
      <c r="G7" s="30">
        <v>77</v>
      </c>
      <c r="H7" s="217">
        <v>37</v>
      </c>
      <c r="I7" s="223">
        <v>15</v>
      </c>
      <c r="J7" s="228">
        <v>22</v>
      </c>
    </row>
    <row r="8" spans="1:11" ht="17" customHeight="1">
      <c r="A8" s="193" t="s">
        <v>155</v>
      </c>
      <c r="B8" s="125">
        <v>1309</v>
      </c>
      <c r="C8" s="130">
        <v>675</v>
      </c>
      <c r="D8" s="211">
        <v>634</v>
      </c>
      <c r="E8" s="125">
        <v>319</v>
      </c>
      <c r="F8" s="130">
        <v>156</v>
      </c>
      <c r="G8" s="31">
        <v>163</v>
      </c>
      <c r="H8" s="218">
        <v>64</v>
      </c>
      <c r="I8" s="224">
        <v>27</v>
      </c>
      <c r="J8" s="229">
        <v>37</v>
      </c>
    </row>
    <row r="9" spans="1:11" ht="17" customHeight="1">
      <c r="A9" s="194" t="s">
        <v>167</v>
      </c>
      <c r="B9" s="199">
        <v>1435</v>
      </c>
      <c r="C9" s="204">
        <v>760</v>
      </c>
      <c r="D9" s="212">
        <v>675</v>
      </c>
      <c r="E9" s="199">
        <v>331</v>
      </c>
      <c r="F9" s="204">
        <v>161</v>
      </c>
      <c r="G9" s="32">
        <v>170</v>
      </c>
      <c r="H9" s="219">
        <v>73</v>
      </c>
      <c r="I9" s="225">
        <v>37</v>
      </c>
      <c r="J9" s="230">
        <v>36</v>
      </c>
    </row>
    <row r="10" spans="1:11" ht="20" customHeight="1">
      <c r="A10" s="195" t="s">
        <v>80</v>
      </c>
      <c r="B10" s="200">
        <f t="shared" ref="B10:J10" si="0">SUM(B7:B9)</f>
        <v>3745</v>
      </c>
      <c r="C10" s="205">
        <f t="shared" si="0"/>
        <v>1962</v>
      </c>
      <c r="D10" s="213">
        <f t="shared" si="0"/>
        <v>1783</v>
      </c>
      <c r="E10" s="200">
        <f t="shared" si="0"/>
        <v>813</v>
      </c>
      <c r="F10" s="205">
        <f t="shared" si="0"/>
        <v>403</v>
      </c>
      <c r="G10" s="33">
        <f t="shared" si="0"/>
        <v>410</v>
      </c>
      <c r="H10" s="220">
        <f t="shared" si="0"/>
        <v>174</v>
      </c>
      <c r="I10" s="205">
        <f t="shared" si="0"/>
        <v>79</v>
      </c>
      <c r="J10" s="33">
        <f t="shared" si="0"/>
        <v>95</v>
      </c>
    </row>
    <row r="11" spans="1:11" ht="17" customHeight="1">
      <c r="A11" s="192" t="s">
        <v>168</v>
      </c>
      <c r="B11" s="124">
        <v>1512</v>
      </c>
      <c r="C11" s="129">
        <v>798</v>
      </c>
      <c r="D11" s="210">
        <v>714</v>
      </c>
      <c r="E11" s="124">
        <v>447</v>
      </c>
      <c r="F11" s="129">
        <v>258</v>
      </c>
      <c r="G11" s="30">
        <v>189</v>
      </c>
      <c r="H11" s="217">
        <v>68</v>
      </c>
      <c r="I11" s="223">
        <v>31</v>
      </c>
      <c r="J11" s="228">
        <v>37</v>
      </c>
    </row>
    <row r="12" spans="1:11" ht="17" customHeight="1">
      <c r="A12" s="193" t="s">
        <v>169</v>
      </c>
      <c r="B12" s="125">
        <v>1362</v>
      </c>
      <c r="C12" s="130">
        <v>715</v>
      </c>
      <c r="D12" s="211">
        <v>647</v>
      </c>
      <c r="E12" s="125">
        <v>222</v>
      </c>
      <c r="F12" s="130">
        <v>98</v>
      </c>
      <c r="G12" s="31">
        <v>124</v>
      </c>
      <c r="H12" s="218">
        <v>53</v>
      </c>
      <c r="I12" s="224">
        <v>24</v>
      </c>
      <c r="J12" s="229">
        <v>29</v>
      </c>
    </row>
    <row r="13" spans="1:11" ht="17" customHeight="1">
      <c r="A13" s="193" t="s">
        <v>171</v>
      </c>
      <c r="B13" s="125">
        <v>1199</v>
      </c>
      <c r="C13" s="130">
        <v>601</v>
      </c>
      <c r="D13" s="211">
        <v>598</v>
      </c>
      <c r="E13" s="125">
        <v>221</v>
      </c>
      <c r="F13" s="130">
        <v>103</v>
      </c>
      <c r="G13" s="31">
        <v>118</v>
      </c>
      <c r="H13" s="218">
        <v>78</v>
      </c>
      <c r="I13" s="224">
        <v>34</v>
      </c>
      <c r="J13" s="229">
        <v>44</v>
      </c>
    </row>
    <row r="14" spans="1:11" ht="17" customHeight="1">
      <c r="A14" s="193" t="s">
        <v>65</v>
      </c>
      <c r="B14" s="125">
        <v>1425</v>
      </c>
      <c r="C14" s="130">
        <v>792</v>
      </c>
      <c r="D14" s="211">
        <v>633</v>
      </c>
      <c r="E14" s="125">
        <v>313</v>
      </c>
      <c r="F14" s="130">
        <v>176</v>
      </c>
      <c r="G14" s="31">
        <v>137</v>
      </c>
      <c r="H14" s="218">
        <v>65</v>
      </c>
      <c r="I14" s="224">
        <v>38</v>
      </c>
      <c r="J14" s="229">
        <v>27</v>
      </c>
    </row>
    <row r="15" spans="1:11" ht="17" customHeight="1">
      <c r="A15" s="193" t="s">
        <v>138</v>
      </c>
      <c r="B15" s="125">
        <v>1826</v>
      </c>
      <c r="C15" s="130">
        <v>970</v>
      </c>
      <c r="D15" s="211">
        <v>856</v>
      </c>
      <c r="E15" s="125">
        <v>413</v>
      </c>
      <c r="F15" s="130">
        <v>225</v>
      </c>
      <c r="G15" s="31">
        <v>188</v>
      </c>
      <c r="H15" s="218">
        <v>89</v>
      </c>
      <c r="I15" s="224">
        <v>49</v>
      </c>
      <c r="J15" s="229">
        <v>40</v>
      </c>
    </row>
    <row r="16" spans="1:11" ht="17" customHeight="1">
      <c r="A16" s="193" t="s">
        <v>173</v>
      </c>
      <c r="B16" s="125">
        <v>2072</v>
      </c>
      <c r="C16" s="130">
        <v>1114</v>
      </c>
      <c r="D16" s="211">
        <v>958</v>
      </c>
      <c r="E16" s="125">
        <v>444</v>
      </c>
      <c r="F16" s="130">
        <v>242</v>
      </c>
      <c r="G16" s="31">
        <v>202</v>
      </c>
      <c r="H16" s="218">
        <v>86</v>
      </c>
      <c r="I16" s="224">
        <v>50</v>
      </c>
      <c r="J16" s="229">
        <v>36</v>
      </c>
    </row>
    <row r="17" spans="1:10" ht="17" customHeight="1">
      <c r="A17" s="193" t="s">
        <v>174</v>
      </c>
      <c r="B17" s="125">
        <v>2197</v>
      </c>
      <c r="C17" s="130">
        <v>1142</v>
      </c>
      <c r="D17" s="211">
        <v>1055</v>
      </c>
      <c r="E17" s="125">
        <v>535</v>
      </c>
      <c r="F17" s="130">
        <v>292</v>
      </c>
      <c r="G17" s="31">
        <v>243</v>
      </c>
      <c r="H17" s="218">
        <v>105</v>
      </c>
      <c r="I17" s="224">
        <v>54</v>
      </c>
      <c r="J17" s="229">
        <v>51</v>
      </c>
    </row>
    <row r="18" spans="1:10" ht="17" customHeight="1">
      <c r="A18" s="193" t="s">
        <v>176</v>
      </c>
      <c r="B18" s="125">
        <v>1949</v>
      </c>
      <c r="C18" s="130">
        <v>1015</v>
      </c>
      <c r="D18" s="211">
        <v>934</v>
      </c>
      <c r="E18" s="125">
        <v>461</v>
      </c>
      <c r="F18" s="130">
        <v>242</v>
      </c>
      <c r="G18" s="31">
        <v>219</v>
      </c>
      <c r="H18" s="218">
        <v>127</v>
      </c>
      <c r="I18" s="224">
        <v>60</v>
      </c>
      <c r="J18" s="229">
        <v>67</v>
      </c>
    </row>
    <row r="19" spans="1:10" ht="17" customHeight="1">
      <c r="A19" s="193" t="s">
        <v>97</v>
      </c>
      <c r="B19" s="125">
        <v>2078</v>
      </c>
      <c r="C19" s="130">
        <v>1040</v>
      </c>
      <c r="D19" s="211">
        <v>1038</v>
      </c>
      <c r="E19" s="125">
        <v>612</v>
      </c>
      <c r="F19" s="130">
        <v>291</v>
      </c>
      <c r="G19" s="31">
        <v>321</v>
      </c>
      <c r="H19" s="218">
        <v>155</v>
      </c>
      <c r="I19" s="224">
        <v>69</v>
      </c>
      <c r="J19" s="229">
        <v>86</v>
      </c>
    </row>
    <row r="20" spans="1:10" ht="17" customHeight="1">
      <c r="A20" s="194" t="s">
        <v>120</v>
      </c>
      <c r="B20" s="199">
        <v>2182</v>
      </c>
      <c r="C20" s="204">
        <v>1037</v>
      </c>
      <c r="D20" s="212">
        <v>1145</v>
      </c>
      <c r="E20" s="199">
        <v>807</v>
      </c>
      <c r="F20" s="204">
        <v>397</v>
      </c>
      <c r="G20" s="32">
        <v>410</v>
      </c>
      <c r="H20" s="219">
        <v>216</v>
      </c>
      <c r="I20" s="225">
        <v>116</v>
      </c>
      <c r="J20" s="230">
        <v>100</v>
      </c>
    </row>
    <row r="21" spans="1:10" ht="20" customHeight="1">
      <c r="A21" s="196" t="s">
        <v>180</v>
      </c>
      <c r="B21" s="200">
        <f t="shared" ref="B21:J21" si="1">SUM(B11:B20)</f>
        <v>17802</v>
      </c>
      <c r="C21" s="205">
        <f t="shared" si="1"/>
        <v>9224</v>
      </c>
      <c r="D21" s="213">
        <f t="shared" si="1"/>
        <v>8578</v>
      </c>
      <c r="E21" s="200">
        <f t="shared" si="1"/>
        <v>4475</v>
      </c>
      <c r="F21" s="205">
        <f t="shared" si="1"/>
        <v>2324</v>
      </c>
      <c r="G21" s="33">
        <f t="shared" si="1"/>
        <v>2151</v>
      </c>
      <c r="H21" s="220">
        <f t="shared" si="1"/>
        <v>1042</v>
      </c>
      <c r="I21" s="205">
        <f t="shared" si="1"/>
        <v>525</v>
      </c>
      <c r="J21" s="33">
        <f t="shared" si="1"/>
        <v>517</v>
      </c>
    </row>
    <row r="22" spans="1:10" ht="17" customHeight="1">
      <c r="A22" s="192" t="s">
        <v>56</v>
      </c>
      <c r="B22" s="124">
        <v>2539</v>
      </c>
      <c r="C22" s="129">
        <v>1253</v>
      </c>
      <c r="D22" s="210">
        <v>1286</v>
      </c>
      <c r="E22" s="124">
        <v>984</v>
      </c>
      <c r="F22" s="129">
        <v>477</v>
      </c>
      <c r="G22" s="30">
        <v>507</v>
      </c>
      <c r="H22" s="217">
        <v>194</v>
      </c>
      <c r="I22" s="223">
        <v>103</v>
      </c>
      <c r="J22" s="228">
        <v>91</v>
      </c>
    </row>
    <row r="23" spans="1:10" ht="17" customHeight="1">
      <c r="A23" s="193" t="s">
        <v>42</v>
      </c>
      <c r="B23" s="125">
        <v>2640</v>
      </c>
      <c r="C23" s="130">
        <v>1336</v>
      </c>
      <c r="D23" s="211">
        <v>1304</v>
      </c>
      <c r="E23" s="125">
        <v>1092</v>
      </c>
      <c r="F23" s="130">
        <v>577</v>
      </c>
      <c r="G23" s="31">
        <v>515</v>
      </c>
      <c r="H23" s="218">
        <v>233</v>
      </c>
      <c r="I23" s="224">
        <v>122</v>
      </c>
      <c r="J23" s="229">
        <v>111</v>
      </c>
    </row>
    <row r="24" spans="1:10" ht="17" customHeight="1">
      <c r="A24" s="193" t="s">
        <v>178</v>
      </c>
      <c r="B24" s="125">
        <v>1863</v>
      </c>
      <c r="C24" s="130">
        <v>890</v>
      </c>
      <c r="D24" s="211">
        <v>973</v>
      </c>
      <c r="E24" s="125">
        <v>805</v>
      </c>
      <c r="F24" s="130">
        <v>391</v>
      </c>
      <c r="G24" s="31">
        <v>414</v>
      </c>
      <c r="H24" s="218">
        <v>184</v>
      </c>
      <c r="I24" s="224">
        <v>80</v>
      </c>
      <c r="J24" s="229">
        <v>104</v>
      </c>
    </row>
    <row r="25" spans="1:10" ht="17" customHeight="1">
      <c r="A25" s="193" t="s">
        <v>179</v>
      </c>
      <c r="B25" s="125">
        <v>1465</v>
      </c>
      <c r="C25" s="130">
        <v>629</v>
      </c>
      <c r="D25" s="211">
        <v>836</v>
      </c>
      <c r="E25" s="125">
        <v>680</v>
      </c>
      <c r="F25" s="130">
        <v>277</v>
      </c>
      <c r="G25" s="31">
        <v>403</v>
      </c>
      <c r="H25" s="218">
        <v>160</v>
      </c>
      <c r="I25" s="224">
        <v>69</v>
      </c>
      <c r="J25" s="229">
        <v>91</v>
      </c>
    </row>
    <row r="26" spans="1:10" ht="17" customHeight="1">
      <c r="A26" s="193" t="s">
        <v>119</v>
      </c>
      <c r="B26" s="125">
        <v>1090</v>
      </c>
      <c r="C26" s="130">
        <v>422</v>
      </c>
      <c r="D26" s="211">
        <v>668</v>
      </c>
      <c r="E26" s="125">
        <v>603</v>
      </c>
      <c r="F26" s="130">
        <v>223</v>
      </c>
      <c r="G26" s="31">
        <v>380</v>
      </c>
      <c r="H26" s="218">
        <v>164</v>
      </c>
      <c r="I26" s="224">
        <v>61</v>
      </c>
      <c r="J26" s="229">
        <v>103</v>
      </c>
    </row>
    <row r="27" spans="1:10" ht="17" customHeight="1">
      <c r="A27" s="193" t="s">
        <v>181</v>
      </c>
      <c r="B27" s="125">
        <v>567</v>
      </c>
      <c r="C27" s="130">
        <v>183</v>
      </c>
      <c r="D27" s="211">
        <v>384</v>
      </c>
      <c r="E27" s="125">
        <v>325</v>
      </c>
      <c r="F27" s="130">
        <v>99</v>
      </c>
      <c r="G27" s="31">
        <v>226</v>
      </c>
      <c r="H27" s="218">
        <v>72</v>
      </c>
      <c r="I27" s="224">
        <v>28</v>
      </c>
      <c r="J27" s="229">
        <v>44</v>
      </c>
    </row>
    <row r="28" spans="1:10" ht="17" customHeight="1">
      <c r="A28" s="193" t="s">
        <v>182</v>
      </c>
      <c r="B28" s="125">
        <v>191</v>
      </c>
      <c r="C28" s="130">
        <v>41</v>
      </c>
      <c r="D28" s="211">
        <v>150</v>
      </c>
      <c r="E28" s="125">
        <v>112</v>
      </c>
      <c r="F28" s="130">
        <v>25</v>
      </c>
      <c r="G28" s="31">
        <v>87</v>
      </c>
      <c r="H28" s="218">
        <v>12</v>
      </c>
      <c r="I28" s="224">
        <v>3</v>
      </c>
      <c r="J28" s="229">
        <v>9</v>
      </c>
    </row>
    <row r="29" spans="1:10" s="41" customFormat="1" ht="17" customHeight="1">
      <c r="A29" s="194" t="s">
        <v>183</v>
      </c>
      <c r="B29" s="199">
        <v>36</v>
      </c>
      <c r="C29" s="204">
        <v>4</v>
      </c>
      <c r="D29" s="212">
        <v>32</v>
      </c>
      <c r="E29" s="199">
        <v>19</v>
      </c>
      <c r="F29" s="204">
        <v>1</v>
      </c>
      <c r="G29" s="32">
        <v>18</v>
      </c>
      <c r="H29" s="221">
        <v>2</v>
      </c>
      <c r="I29" s="226">
        <v>1</v>
      </c>
      <c r="J29" s="231">
        <v>1</v>
      </c>
    </row>
    <row r="30" spans="1:10" ht="20" customHeight="1">
      <c r="A30" s="195" t="s">
        <v>184</v>
      </c>
      <c r="B30" s="200">
        <f t="shared" ref="B30:J30" si="2">SUM(B22:B29)</f>
        <v>10391</v>
      </c>
      <c r="C30" s="205">
        <f t="shared" si="2"/>
        <v>4758</v>
      </c>
      <c r="D30" s="213">
        <f t="shared" si="2"/>
        <v>5633</v>
      </c>
      <c r="E30" s="200">
        <f t="shared" si="2"/>
        <v>4620</v>
      </c>
      <c r="F30" s="205">
        <f t="shared" si="2"/>
        <v>2070</v>
      </c>
      <c r="G30" s="33">
        <f t="shared" si="2"/>
        <v>2550</v>
      </c>
      <c r="H30" s="220">
        <f t="shared" si="2"/>
        <v>1021</v>
      </c>
      <c r="I30" s="205">
        <f t="shared" si="2"/>
        <v>467</v>
      </c>
      <c r="J30" s="33">
        <f t="shared" si="2"/>
        <v>554</v>
      </c>
    </row>
    <row r="31" spans="1:10" s="41" customFormat="1" ht="20" customHeight="1">
      <c r="A31" s="197" t="s">
        <v>281</v>
      </c>
      <c r="B31" s="201">
        <v>262</v>
      </c>
      <c r="C31" s="206">
        <v>185</v>
      </c>
      <c r="D31" s="214">
        <v>77</v>
      </c>
      <c r="E31" s="201">
        <v>8</v>
      </c>
      <c r="F31" s="206">
        <v>3</v>
      </c>
      <c r="G31" s="40">
        <v>5</v>
      </c>
      <c r="H31" s="222">
        <v>2</v>
      </c>
      <c r="I31" s="227">
        <v>2</v>
      </c>
      <c r="J31" s="232">
        <v>0</v>
      </c>
    </row>
    <row r="32" spans="1:10" ht="20" customHeight="1">
      <c r="A32" s="198" t="s">
        <v>229</v>
      </c>
      <c r="B32" s="202">
        <f t="shared" ref="B32:J32" si="3">SUM(B10,B21,B30,B31)</f>
        <v>32200</v>
      </c>
      <c r="C32" s="207">
        <f t="shared" si="3"/>
        <v>16129</v>
      </c>
      <c r="D32" s="215">
        <f t="shared" si="3"/>
        <v>16071</v>
      </c>
      <c r="E32" s="202">
        <f t="shared" si="3"/>
        <v>9916</v>
      </c>
      <c r="F32" s="207">
        <f t="shared" si="3"/>
        <v>4800</v>
      </c>
      <c r="G32" s="215">
        <f t="shared" si="3"/>
        <v>5116</v>
      </c>
      <c r="H32" s="202">
        <f t="shared" si="3"/>
        <v>2239</v>
      </c>
      <c r="I32" s="207">
        <f t="shared" si="3"/>
        <v>1073</v>
      </c>
      <c r="J32" s="233">
        <f t="shared" si="3"/>
        <v>1166</v>
      </c>
    </row>
    <row r="33" spans="1:10" ht="18" customHeight="1">
      <c r="A33" s="12" t="s">
        <v>456</v>
      </c>
      <c r="J33" s="41"/>
    </row>
  </sheetData>
  <mergeCells count="4">
    <mergeCell ref="B5:D5"/>
    <mergeCell ref="E5:G5"/>
    <mergeCell ref="H5:J5"/>
    <mergeCell ref="A5:A6"/>
  </mergeCells>
  <phoneticPr fontId="2" type="Hiragana"/>
  <pageMargins left="0.7" right="0.7" top="0.75" bottom="0.75" header="0.3" footer="0.3"/>
  <pageSetup paperSize="9" scale="88" fitToWidth="1" fitToHeight="1" orientation="landscape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6"/>
  <sheetViews>
    <sheetView zoomScaleSheetLayoutView="100" workbookViewId="0"/>
  </sheetViews>
  <sheetFormatPr defaultColWidth="8.6328125" defaultRowHeight="24" customHeight="1"/>
  <cols>
    <col min="1" max="10" width="10.6328125" customWidth="1"/>
    <col min="12" max="12" width="9.26953125" bestFit="1" customWidth="1"/>
  </cols>
  <sheetData>
    <row r="1" spans="1:11" ht="24" customHeight="1">
      <c r="A1" s="1" t="s">
        <v>453</v>
      </c>
      <c r="K1" s="42"/>
    </row>
    <row r="2" spans="1:11" ht="13"/>
    <row r="3" spans="1:11" ht="24" customHeight="1">
      <c r="A3" s="2" t="s">
        <v>386</v>
      </c>
    </row>
    <row r="4" spans="1:11" ht="14.75">
      <c r="A4" s="2"/>
      <c r="J4" s="41" t="s">
        <v>131</v>
      </c>
    </row>
    <row r="5" spans="1:11" ht="20" customHeight="1">
      <c r="A5" s="191" t="s">
        <v>319</v>
      </c>
      <c r="B5" s="236" t="s">
        <v>389</v>
      </c>
      <c r="C5" s="48"/>
      <c r="D5" s="48"/>
      <c r="E5" s="48"/>
      <c r="F5" s="65"/>
      <c r="G5" s="254" t="s">
        <v>443</v>
      </c>
      <c r="H5" s="48"/>
      <c r="I5" s="48"/>
      <c r="J5" s="65"/>
    </row>
    <row r="6" spans="1:11" ht="24" customHeight="1">
      <c r="A6" s="123"/>
      <c r="B6" s="123" t="s">
        <v>395</v>
      </c>
      <c r="C6" s="241" t="s">
        <v>141</v>
      </c>
      <c r="D6" s="245" t="s">
        <v>186</v>
      </c>
      <c r="E6" s="249" t="s">
        <v>188</v>
      </c>
      <c r="F6" s="250" t="s">
        <v>281</v>
      </c>
      <c r="G6" s="255" t="s">
        <v>141</v>
      </c>
      <c r="H6" s="245" t="s">
        <v>186</v>
      </c>
      <c r="I6" s="249" t="s">
        <v>188</v>
      </c>
      <c r="J6" s="262" t="s">
        <v>281</v>
      </c>
    </row>
    <row r="7" spans="1:11" ht="24" customHeight="1">
      <c r="A7" s="234" t="s">
        <v>13</v>
      </c>
      <c r="B7" s="237">
        <v>54239</v>
      </c>
      <c r="C7" s="242">
        <v>11846</v>
      </c>
      <c r="D7" s="246">
        <v>35195</v>
      </c>
      <c r="E7" s="246">
        <v>7198</v>
      </c>
      <c r="F7" s="251">
        <v>0</v>
      </c>
      <c r="G7" s="256">
        <v>21.8</v>
      </c>
      <c r="H7" s="259">
        <v>64.900000000000006</v>
      </c>
      <c r="I7" s="259">
        <v>13.3</v>
      </c>
      <c r="J7" s="263">
        <v>0</v>
      </c>
    </row>
    <row r="8" spans="1:11" ht="24" customHeight="1">
      <c r="A8" s="95" t="s">
        <v>280</v>
      </c>
      <c r="B8" s="238">
        <v>54965</v>
      </c>
      <c r="C8" s="243">
        <v>11785</v>
      </c>
      <c r="D8" s="247">
        <v>35119</v>
      </c>
      <c r="E8" s="247">
        <v>8061</v>
      </c>
      <c r="F8" s="252">
        <v>0</v>
      </c>
      <c r="G8" s="256">
        <v>21.4</v>
      </c>
      <c r="H8" s="259">
        <v>63.9</v>
      </c>
      <c r="I8" s="259">
        <v>14.7</v>
      </c>
      <c r="J8" s="263">
        <v>0</v>
      </c>
    </row>
    <row r="9" spans="1:11" ht="24" customHeight="1">
      <c r="A9" s="95" t="s">
        <v>282</v>
      </c>
      <c r="B9" s="238">
        <v>54583</v>
      </c>
      <c r="C9" s="243">
        <v>10415</v>
      </c>
      <c r="D9" s="247">
        <v>34835</v>
      </c>
      <c r="E9" s="247">
        <v>9328</v>
      </c>
      <c r="F9" s="252">
        <v>5</v>
      </c>
      <c r="G9" s="256">
        <v>19.100000000000001</v>
      </c>
      <c r="H9" s="259">
        <v>63.8</v>
      </c>
      <c r="I9" s="259">
        <v>17.100000000000001</v>
      </c>
      <c r="J9" s="263">
        <v>0</v>
      </c>
    </row>
    <row r="10" spans="1:11" ht="24" customHeight="1">
      <c r="A10" s="95" t="s">
        <v>283</v>
      </c>
      <c r="B10" s="238">
        <v>54602</v>
      </c>
      <c r="C10" s="243">
        <v>9129</v>
      </c>
      <c r="D10" s="247">
        <v>34546</v>
      </c>
      <c r="E10" s="247">
        <v>10927</v>
      </c>
      <c r="F10" s="252">
        <v>0</v>
      </c>
      <c r="G10" s="256">
        <v>16.7</v>
      </c>
      <c r="H10" s="260">
        <v>63.3</v>
      </c>
      <c r="I10" s="260">
        <v>20</v>
      </c>
      <c r="J10" s="264">
        <v>0</v>
      </c>
    </row>
    <row r="11" spans="1:11" ht="24" customHeight="1">
      <c r="A11" s="95" t="s">
        <v>284</v>
      </c>
      <c r="B11" s="238">
        <v>53603</v>
      </c>
      <c r="C11" s="243">
        <v>7946</v>
      </c>
      <c r="D11" s="247">
        <v>33320</v>
      </c>
      <c r="E11" s="247">
        <v>12337</v>
      </c>
      <c r="F11" s="252">
        <v>0</v>
      </c>
      <c r="G11" s="256">
        <v>14.8</v>
      </c>
      <c r="H11" s="260">
        <v>62.2</v>
      </c>
      <c r="I11" s="260">
        <v>23</v>
      </c>
      <c r="J11" s="264">
        <v>0</v>
      </c>
    </row>
    <row r="12" spans="1:11" ht="24" customHeight="1">
      <c r="A12" s="95" t="s">
        <v>166</v>
      </c>
      <c r="B12" s="238">
        <v>52178</v>
      </c>
      <c r="C12" s="243">
        <v>7091</v>
      </c>
      <c r="D12" s="247">
        <v>31769</v>
      </c>
      <c r="E12" s="247">
        <v>13266</v>
      </c>
      <c r="F12" s="252">
        <v>52</v>
      </c>
      <c r="G12" s="256">
        <v>13.6</v>
      </c>
      <c r="H12" s="260">
        <v>60.9</v>
      </c>
      <c r="I12" s="260">
        <v>25.4</v>
      </c>
      <c r="J12" s="264">
        <v>0.1</v>
      </c>
    </row>
    <row r="13" spans="1:11" ht="24" customHeight="1">
      <c r="A13" s="95" t="s">
        <v>189</v>
      </c>
      <c r="B13" s="238">
        <v>49864</v>
      </c>
      <c r="C13" s="243">
        <v>6300</v>
      </c>
      <c r="D13" s="247">
        <v>29531</v>
      </c>
      <c r="E13" s="247">
        <v>14033</v>
      </c>
      <c r="F13" s="252">
        <v>0</v>
      </c>
      <c r="G13" s="256">
        <v>12.6</v>
      </c>
      <c r="H13" s="260">
        <v>59.2</v>
      </c>
      <c r="I13" s="260">
        <v>28.1</v>
      </c>
      <c r="J13" s="264">
        <v>0</v>
      </c>
    </row>
    <row r="14" spans="1:11" ht="24" customHeight="1">
      <c r="A14" s="95" t="s">
        <v>285</v>
      </c>
      <c r="B14" s="238">
        <v>47133</v>
      </c>
      <c r="C14" s="243">
        <v>5536</v>
      </c>
      <c r="D14" s="247">
        <v>26055</v>
      </c>
      <c r="E14" s="247">
        <v>15371</v>
      </c>
      <c r="F14" s="252">
        <v>171</v>
      </c>
      <c r="G14" s="256">
        <v>11.7</v>
      </c>
      <c r="H14" s="260">
        <v>55.3</v>
      </c>
      <c r="I14" s="260">
        <v>32.6</v>
      </c>
      <c r="J14" s="264">
        <v>0.4</v>
      </c>
    </row>
    <row r="15" spans="1:11" ht="24" customHeight="1">
      <c r="A15" s="235" t="s">
        <v>312</v>
      </c>
      <c r="B15" s="239">
        <v>44355</v>
      </c>
      <c r="C15" s="244">
        <v>4732</v>
      </c>
      <c r="D15" s="248">
        <v>23319</v>
      </c>
      <c r="E15" s="248">
        <v>16032</v>
      </c>
      <c r="F15" s="253">
        <v>272</v>
      </c>
      <c r="G15" s="257">
        <v>10.7</v>
      </c>
      <c r="H15" s="261">
        <v>52.6</v>
      </c>
      <c r="I15" s="261">
        <v>36.1</v>
      </c>
      <c r="J15" s="265">
        <v>0.6</v>
      </c>
    </row>
    <row r="16" spans="1:11" ht="18" customHeight="1">
      <c r="A16" s="12" t="s">
        <v>364</v>
      </c>
      <c r="B16" s="240"/>
      <c r="C16" s="240"/>
      <c r="D16" s="240"/>
      <c r="E16" s="240"/>
      <c r="F16" s="240"/>
      <c r="G16" s="258"/>
      <c r="H16" s="258"/>
      <c r="I16" s="258"/>
      <c r="J16" s="266"/>
    </row>
  </sheetData>
  <mergeCells count="3">
    <mergeCell ref="B5:F5"/>
    <mergeCell ref="G5:J5"/>
    <mergeCell ref="A5:A6"/>
  </mergeCells>
  <phoneticPr fontId="2" type="Hiragana"/>
  <pageMargins left="0.7" right="0.7" top="0.75" bottom="0.75" header="0.3" footer="0.3"/>
  <pageSetup paperSize="9" scale="126" fitToWidth="1" fitToHeight="1" orientation="landscape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6"/>
  <sheetViews>
    <sheetView zoomScaleSheetLayoutView="85" workbookViewId="0"/>
  </sheetViews>
  <sheetFormatPr defaultRowHeight="24" customHeight="1"/>
  <cols>
    <col min="1" max="10" width="13.6328125" customWidth="1"/>
    <col min="11" max="11" width="8.6328125" customWidth="1"/>
    <col min="12" max="12" width="10.08984375" customWidth="1"/>
    <col min="13" max="16377" width="8.6328125" customWidth="1"/>
  </cols>
  <sheetData>
    <row r="1" spans="1:11" ht="24" customHeight="1">
      <c r="A1" s="1" t="s">
        <v>453</v>
      </c>
      <c r="B1" s="1"/>
    </row>
    <row r="2" spans="1:11" ht="13"/>
    <row r="3" spans="1:11" ht="24" customHeight="1">
      <c r="A3" s="43" t="s">
        <v>563</v>
      </c>
      <c r="B3" s="2"/>
    </row>
    <row r="4" spans="1:11" ht="14.75">
      <c r="A4" s="2"/>
      <c r="B4" s="2"/>
      <c r="J4" s="41" t="s">
        <v>185</v>
      </c>
      <c r="K4" s="41"/>
    </row>
    <row r="5" spans="1:11" ht="20" customHeight="1">
      <c r="A5" s="191" t="s">
        <v>319</v>
      </c>
      <c r="B5" s="275"/>
      <c r="C5" s="48" t="s">
        <v>439</v>
      </c>
      <c r="D5" s="48"/>
      <c r="E5" s="48"/>
      <c r="F5" s="48" t="s">
        <v>441</v>
      </c>
      <c r="G5" s="48"/>
      <c r="H5" s="48"/>
      <c r="I5" s="313" t="s">
        <v>442</v>
      </c>
      <c r="J5" s="320" t="s">
        <v>122</v>
      </c>
      <c r="K5" s="327"/>
    </row>
    <row r="6" spans="1:11" ht="20" customHeight="1">
      <c r="A6" s="267"/>
      <c r="B6" s="276"/>
      <c r="C6" s="285" t="s">
        <v>440</v>
      </c>
      <c r="D6" s="293" t="s">
        <v>246</v>
      </c>
      <c r="E6" s="301" t="s">
        <v>370</v>
      </c>
      <c r="F6" s="285" t="s">
        <v>380</v>
      </c>
      <c r="G6" s="293" t="s">
        <v>430</v>
      </c>
      <c r="H6" s="301" t="s">
        <v>370</v>
      </c>
      <c r="I6" s="314"/>
      <c r="J6" s="321"/>
      <c r="K6" s="327"/>
    </row>
    <row r="7" spans="1:11" ht="24" customHeight="1">
      <c r="A7" s="268" t="s">
        <v>248</v>
      </c>
      <c r="B7" s="277"/>
      <c r="C7" s="286">
        <v>284</v>
      </c>
      <c r="D7" s="294">
        <v>601</v>
      </c>
      <c r="E7" s="302">
        <f>C7-D7</f>
        <v>-317</v>
      </c>
      <c r="F7" s="286">
        <v>1430</v>
      </c>
      <c r="G7" s="294">
        <v>1698</v>
      </c>
      <c r="H7" s="302">
        <f>F7-G7</f>
        <v>-268</v>
      </c>
      <c r="I7" s="315">
        <v>-14</v>
      </c>
      <c r="J7" s="322">
        <f>E7+H7+I7</f>
        <v>-599</v>
      </c>
      <c r="K7" s="328"/>
    </row>
    <row r="8" spans="1:11" ht="24" customHeight="1">
      <c r="A8" s="269" t="s">
        <v>296</v>
      </c>
      <c r="B8" s="278"/>
      <c r="C8" s="287">
        <v>219</v>
      </c>
      <c r="D8" s="295">
        <v>647</v>
      </c>
      <c r="E8" s="303">
        <f>C8-D8</f>
        <v>-428</v>
      </c>
      <c r="F8" s="287">
        <v>1346</v>
      </c>
      <c r="G8" s="295">
        <v>1495</v>
      </c>
      <c r="H8" s="303">
        <f>F8-G8</f>
        <v>-149</v>
      </c>
      <c r="I8" s="316">
        <v>-23</v>
      </c>
      <c r="J8" s="323">
        <f>E8+H8+I8</f>
        <v>-600</v>
      </c>
      <c r="K8" s="328"/>
    </row>
    <row r="9" spans="1:11" ht="24" customHeight="1">
      <c r="A9" s="269" t="s">
        <v>164</v>
      </c>
      <c r="B9" s="278"/>
      <c r="C9" s="287">
        <v>239</v>
      </c>
      <c r="D9" s="295">
        <v>651</v>
      </c>
      <c r="E9" s="303">
        <f>C9-D9</f>
        <v>-412</v>
      </c>
      <c r="F9" s="287">
        <v>1466</v>
      </c>
      <c r="G9" s="295">
        <v>1624</v>
      </c>
      <c r="H9" s="303">
        <f>F9-G9</f>
        <v>-158</v>
      </c>
      <c r="I9" s="316">
        <v>-23</v>
      </c>
      <c r="J9" s="323">
        <f>E9+H9+I9</f>
        <v>-593</v>
      </c>
      <c r="K9" s="328"/>
    </row>
    <row r="10" spans="1:11" ht="24" customHeight="1">
      <c r="A10" s="269" t="s">
        <v>267</v>
      </c>
      <c r="B10" s="278"/>
      <c r="C10" s="287">
        <v>215</v>
      </c>
      <c r="D10" s="295">
        <v>682</v>
      </c>
      <c r="E10" s="303">
        <f>C10-D10</f>
        <v>-467</v>
      </c>
      <c r="F10" s="287">
        <v>1402</v>
      </c>
      <c r="G10" s="295">
        <v>1651</v>
      </c>
      <c r="H10" s="303">
        <f>F10-G10</f>
        <v>-249</v>
      </c>
      <c r="I10" s="316">
        <v>-16</v>
      </c>
      <c r="J10" s="323">
        <f>E10+H10+I10</f>
        <v>-732</v>
      </c>
      <c r="K10" s="328"/>
    </row>
    <row r="11" spans="1:11" ht="24" customHeight="1">
      <c r="A11" s="270" t="s">
        <v>298</v>
      </c>
      <c r="B11" s="279"/>
      <c r="C11" s="288">
        <v>195</v>
      </c>
      <c r="D11" s="296">
        <v>647</v>
      </c>
      <c r="E11" s="304">
        <f>C11-D11</f>
        <v>-452</v>
      </c>
      <c r="F11" s="288">
        <v>1164</v>
      </c>
      <c r="G11" s="296">
        <v>1513</v>
      </c>
      <c r="H11" s="304">
        <f>F11-G11</f>
        <v>-349</v>
      </c>
      <c r="I11" s="317">
        <v>17</v>
      </c>
      <c r="J11" s="324">
        <f>E11+H11+I11</f>
        <v>-784</v>
      </c>
      <c r="K11" s="328"/>
    </row>
    <row r="12" spans="1:11" ht="24" customHeight="1">
      <c r="A12" s="269" t="s">
        <v>311</v>
      </c>
      <c r="B12" s="280"/>
      <c r="C12" s="288">
        <v>188</v>
      </c>
      <c r="D12" s="296">
        <v>668</v>
      </c>
      <c r="E12" s="304">
        <v>-480</v>
      </c>
      <c r="F12" s="288">
        <v>1078</v>
      </c>
      <c r="G12" s="296">
        <v>1336</v>
      </c>
      <c r="H12" s="304">
        <v>-258</v>
      </c>
      <c r="I12" s="317">
        <v>-6</v>
      </c>
      <c r="J12" s="324">
        <v>-744</v>
      </c>
      <c r="K12" s="328"/>
    </row>
    <row r="13" spans="1:11" ht="24" customHeight="1">
      <c r="A13" s="271" t="s">
        <v>27</v>
      </c>
      <c r="B13" s="281"/>
      <c r="C13" s="289">
        <v>156</v>
      </c>
      <c r="D13" s="297">
        <v>727</v>
      </c>
      <c r="E13" s="305">
        <v>-571</v>
      </c>
      <c r="F13" s="289">
        <v>1425</v>
      </c>
      <c r="G13" s="297">
        <v>1544</v>
      </c>
      <c r="H13" s="305">
        <v>-119</v>
      </c>
      <c r="I13" s="318">
        <v>1</v>
      </c>
      <c r="J13" s="325">
        <v>-689</v>
      </c>
      <c r="K13" s="328"/>
    </row>
    <row r="14" spans="1:11" ht="20" customHeight="1">
      <c r="A14" s="272" t="s">
        <v>356</v>
      </c>
      <c r="B14" s="282" t="s">
        <v>29</v>
      </c>
      <c r="C14" s="290">
        <v>15</v>
      </c>
      <c r="D14" s="298">
        <v>65</v>
      </c>
      <c r="E14" s="306">
        <v>-50</v>
      </c>
      <c r="F14" s="307">
        <v>81</v>
      </c>
      <c r="G14" s="310">
        <v>120</v>
      </c>
      <c r="H14" s="306">
        <v>-39</v>
      </c>
      <c r="I14" s="319">
        <v>-3</v>
      </c>
      <c r="J14" s="326">
        <v>-92</v>
      </c>
      <c r="K14" s="328"/>
    </row>
    <row r="15" spans="1:11" ht="20" customHeight="1">
      <c r="A15" s="273"/>
      <c r="B15" s="283" t="s">
        <v>193</v>
      </c>
      <c r="C15" s="291">
        <v>19</v>
      </c>
      <c r="D15" s="299">
        <v>65</v>
      </c>
      <c r="E15" s="303">
        <v>-46</v>
      </c>
      <c r="F15" s="308">
        <v>83</v>
      </c>
      <c r="G15" s="311">
        <v>108</v>
      </c>
      <c r="H15" s="303">
        <v>-25</v>
      </c>
      <c r="I15" s="316">
        <v>7</v>
      </c>
      <c r="J15" s="323">
        <v>-64</v>
      </c>
      <c r="K15" s="328"/>
    </row>
    <row r="16" spans="1:11" ht="20" customHeight="1">
      <c r="A16" s="273"/>
      <c r="B16" s="283" t="s">
        <v>197</v>
      </c>
      <c r="C16" s="291">
        <v>6</v>
      </c>
      <c r="D16" s="299">
        <v>70</v>
      </c>
      <c r="E16" s="303">
        <v>-64</v>
      </c>
      <c r="F16" s="308">
        <v>171</v>
      </c>
      <c r="G16" s="311">
        <v>315</v>
      </c>
      <c r="H16" s="303">
        <v>-144</v>
      </c>
      <c r="I16" s="316">
        <v>-1</v>
      </c>
      <c r="J16" s="323">
        <v>-209</v>
      </c>
      <c r="K16" s="328"/>
    </row>
    <row r="17" spans="1:11" ht="20" customHeight="1">
      <c r="A17" s="273"/>
      <c r="B17" s="283" t="s">
        <v>198</v>
      </c>
      <c r="C17" s="291">
        <v>8</v>
      </c>
      <c r="D17" s="299">
        <v>52</v>
      </c>
      <c r="E17" s="303">
        <v>-44</v>
      </c>
      <c r="F17" s="308">
        <v>169</v>
      </c>
      <c r="G17" s="311">
        <v>121</v>
      </c>
      <c r="H17" s="303">
        <v>48</v>
      </c>
      <c r="I17" s="316">
        <v>0</v>
      </c>
      <c r="J17" s="323">
        <v>4</v>
      </c>
      <c r="K17" s="328"/>
    </row>
    <row r="18" spans="1:11" ht="20" customHeight="1">
      <c r="A18" s="273"/>
      <c r="B18" s="283" t="s">
        <v>199</v>
      </c>
      <c r="C18" s="291">
        <v>10</v>
      </c>
      <c r="D18" s="299">
        <v>60</v>
      </c>
      <c r="E18" s="303">
        <v>-50</v>
      </c>
      <c r="F18" s="308">
        <v>201</v>
      </c>
      <c r="G18" s="311">
        <v>121</v>
      </c>
      <c r="H18" s="303">
        <v>80</v>
      </c>
      <c r="I18" s="316">
        <v>-1</v>
      </c>
      <c r="J18" s="323">
        <v>29</v>
      </c>
      <c r="K18" s="328"/>
    </row>
    <row r="19" spans="1:11" ht="20" customHeight="1">
      <c r="A19" s="273"/>
      <c r="B19" s="283" t="s">
        <v>34</v>
      </c>
      <c r="C19" s="291">
        <v>17</v>
      </c>
      <c r="D19" s="299">
        <v>48</v>
      </c>
      <c r="E19" s="303">
        <v>-31</v>
      </c>
      <c r="F19" s="308">
        <v>153</v>
      </c>
      <c r="G19" s="311">
        <v>157</v>
      </c>
      <c r="H19" s="303">
        <v>-4</v>
      </c>
      <c r="I19" s="316">
        <v>-1</v>
      </c>
      <c r="J19" s="323">
        <v>-36</v>
      </c>
      <c r="K19" s="328"/>
    </row>
    <row r="20" spans="1:11" ht="20" customHeight="1">
      <c r="A20" s="273"/>
      <c r="B20" s="283" t="s">
        <v>201</v>
      </c>
      <c r="C20" s="291">
        <v>3</v>
      </c>
      <c r="D20" s="299">
        <v>47</v>
      </c>
      <c r="E20" s="303">
        <v>-44</v>
      </c>
      <c r="F20" s="308">
        <v>114</v>
      </c>
      <c r="G20" s="311">
        <v>120</v>
      </c>
      <c r="H20" s="303">
        <v>-6</v>
      </c>
      <c r="I20" s="316">
        <v>-2</v>
      </c>
      <c r="J20" s="323">
        <v>-52</v>
      </c>
      <c r="K20" s="328"/>
    </row>
    <row r="21" spans="1:11" ht="20" customHeight="1">
      <c r="A21" s="273"/>
      <c r="B21" s="283" t="s">
        <v>202</v>
      </c>
      <c r="C21" s="291">
        <v>19</v>
      </c>
      <c r="D21" s="299">
        <v>64</v>
      </c>
      <c r="E21" s="303">
        <v>-45</v>
      </c>
      <c r="F21" s="308">
        <v>113</v>
      </c>
      <c r="G21" s="311">
        <v>109</v>
      </c>
      <c r="H21" s="303">
        <v>4</v>
      </c>
      <c r="I21" s="316">
        <v>1</v>
      </c>
      <c r="J21" s="323">
        <v>-40</v>
      </c>
      <c r="K21" s="328"/>
    </row>
    <row r="22" spans="1:11" ht="20" customHeight="1">
      <c r="A22" s="273"/>
      <c r="B22" s="283" t="s">
        <v>112</v>
      </c>
      <c r="C22" s="291">
        <v>15</v>
      </c>
      <c r="D22" s="299">
        <v>62</v>
      </c>
      <c r="E22" s="303">
        <v>-47</v>
      </c>
      <c r="F22" s="308">
        <v>78</v>
      </c>
      <c r="G22" s="311">
        <v>109</v>
      </c>
      <c r="H22" s="303">
        <v>-31</v>
      </c>
      <c r="I22" s="316">
        <v>1</v>
      </c>
      <c r="J22" s="323">
        <v>-77</v>
      </c>
      <c r="K22" s="328"/>
    </row>
    <row r="23" spans="1:11" ht="20" customHeight="1">
      <c r="A23" s="273"/>
      <c r="B23" s="283" t="s">
        <v>8</v>
      </c>
      <c r="C23" s="291">
        <v>17</v>
      </c>
      <c r="D23" s="299">
        <v>70</v>
      </c>
      <c r="E23" s="303">
        <v>-53</v>
      </c>
      <c r="F23" s="308">
        <v>116</v>
      </c>
      <c r="G23" s="311">
        <v>90</v>
      </c>
      <c r="H23" s="303">
        <v>26</v>
      </c>
      <c r="I23" s="316">
        <v>2</v>
      </c>
      <c r="J23" s="323">
        <v>-25</v>
      </c>
      <c r="K23" s="328"/>
    </row>
    <row r="24" spans="1:11" ht="20" customHeight="1">
      <c r="A24" s="273"/>
      <c r="B24" s="283" t="s">
        <v>204</v>
      </c>
      <c r="C24" s="291">
        <v>14</v>
      </c>
      <c r="D24" s="299">
        <v>56</v>
      </c>
      <c r="E24" s="303">
        <v>-42</v>
      </c>
      <c r="F24" s="308">
        <v>68</v>
      </c>
      <c r="G24" s="311">
        <v>93</v>
      </c>
      <c r="H24" s="303">
        <v>-25</v>
      </c>
      <c r="I24" s="316">
        <v>-2</v>
      </c>
      <c r="J24" s="323">
        <v>-69</v>
      </c>
      <c r="K24" s="328"/>
    </row>
    <row r="25" spans="1:11" ht="20" customHeight="1">
      <c r="A25" s="274"/>
      <c r="B25" s="284" t="s">
        <v>205</v>
      </c>
      <c r="C25" s="292">
        <v>13</v>
      </c>
      <c r="D25" s="300">
        <v>68</v>
      </c>
      <c r="E25" s="305">
        <v>-55</v>
      </c>
      <c r="F25" s="309">
        <v>78</v>
      </c>
      <c r="G25" s="312">
        <v>81</v>
      </c>
      <c r="H25" s="305">
        <v>-3</v>
      </c>
      <c r="I25" s="318">
        <v>0</v>
      </c>
      <c r="J25" s="325">
        <v>-58</v>
      </c>
      <c r="K25" s="328"/>
    </row>
    <row r="26" spans="1:11" ht="18" customHeight="1">
      <c r="A26" s="141" t="s">
        <v>457</v>
      </c>
      <c r="J26" s="41"/>
      <c r="K26" s="41"/>
    </row>
  </sheetData>
  <mergeCells count="13">
    <mergeCell ref="C5:E5"/>
    <mergeCell ref="F5:H5"/>
    <mergeCell ref="A7:B7"/>
    <mergeCell ref="A8:B8"/>
    <mergeCell ref="A9:B9"/>
    <mergeCell ref="A10:B10"/>
    <mergeCell ref="A11:B11"/>
    <mergeCell ref="A12:B12"/>
    <mergeCell ref="A13:B13"/>
    <mergeCell ref="A5:B6"/>
    <mergeCell ref="I5:I6"/>
    <mergeCell ref="J5:J6"/>
    <mergeCell ref="A14:A25"/>
  </mergeCells>
  <phoneticPr fontId="2" type="Hiragana"/>
  <pageMargins left="0.7" right="0.7" top="0.75" bottom="0.75" header="0.3" footer="0.3"/>
  <pageSetup paperSize="9" scale="95" fitToWidth="1" fitToHeight="1" orientation="landscape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25"/>
  <sheetViews>
    <sheetView zoomScaleSheetLayoutView="100" workbookViewId="0"/>
  </sheetViews>
  <sheetFormatPr defaultColWidth="8.6328125" defaultRowHeight="24" customHeight="1"/>
  <cols>
    <col min="1" max="3" width="16.1796875" customWidth="1"/>
    <col min="4" max="4" width="1.6328125" customWidth="1"/>
    <col min="5" max="7" width="16.1796875" customWidth="1"/>
    <col min="8" max="8" width="1.6328125" customWidth="1"/>
    <col min="9" max="11" width="16.1796875" customWidth="1"/>
    <col min="24" max="24" width="8.6328125" style="41"/>
  </cols>
  <sheetData>
    <row r="1" spans="1:11" ht="24" customHeight="1">
      <c r="A1" s="1" t="s">
        <v>453</v>
      </c>
    </row>
    <row r="2" spans="1:11" ht="13"/>
    <row r="3" spans="1:11" ht="24" customHeight="1">
      <c r="A3" s="2" t="s">
        <v>564</v>
      </c>
    </row>
    <row r="4" spans="1:11" ht="14.75">
      <c r="A4" s="2"/>
      <c r="K4" s="41" t="s">
        <v>185</v>
      </c>
    </row>
    <row r="5" spans="1:11" ht="24" customHeight="1">
      <c r="A5" s="329"/>
      <c r="B5" s="331" t="s">
        <v>240</v>
      </c>
      <c r="C5" s="335" t="s">
        <v>78</v>
      </c>
      <c r="E5" s="329"/>
      <c r="F5" s="331" t="s">
        <v>240</v>
      </c>
      <c r="G5" s="335" t="s">
        <v>78</v>
      </c>
      <c r="I5" s="329"/>
      <c r="J5" s="331" t="s">
        <v>240</v>
      </c>
      <c r="K5" s="335" t="s">
        <v>78</v>
      </c>
    </row>
    <row r="6" spans="1:11" ht="24" customHeight="1">
      <c r="A6" s="6" t="s">
        <v>211</v>
      </c>
      <c r="B6" s="332">
        <v>166</v>
      </c>
      <c r="C6" s="114">
        <v>332</v>
      </c>
      <c r="E6" s="6" t="s">
        <v>88</v>
      </c>
      <c r="F6" s="339">
        <v>13</v>
      </c>
      <c r="G6" s="341">
        <v>7</v>
      </c>
      <c r="I6" s="343" t="s">
        <v>67</v>
      </c>
      <c r="J6" s="346">
        <v>15</v>
      </c>
      <c r="K6" s="349">
        <v>24</v>
      </c>
    </row>
    <row r="7" spans="1:11" ht="24" customHeight="1">
      <c r="A7" s="6" t="s">
        <v>124</v>
      </c>
      <c r="B7" s="332">
        <v>404</v>
      </c>
      <c r="C7" s="114">
        <v>472</v>
      </c>
      <c r="E7" s="6" t="s">
        <v>35</v>
      </c>
      <c r="F7" s="339">
        <v>5</v>
      </c>
      <c r="G7" s="341">
        <v>5</v>
      </c>
      <c r="I7" s="6" t="s">
        <v>50</v>
      </c>
      <c r="J7" s="339">
        <v>4</v>
      </c>
      <c r="K7" s="341">
        <v>1</v>
      </c>
    </row>
    <row r="8" spans="1:11" ht="24" customHeight="1">
      <c r="A8" s="6" t="s">
        <v>74</v>
      </c>
      <c r="B8" s="332">
        <v>101</v>
      </c>
      <c r="C8" s="114">
        <v>101</v>
      </c>
      <c r="E8" s="6" t="s">
        <v>162</v>
      </c>
      <c r="F8" s="339">
        <v>11</v>
      </c>
      <c r="G8" s="341">
        <v>6</v>
      </c>
      <c r="I8" s="6" t="s">
        <v>206</v>
      </c>
      <c r="J8" s="339">
        <v>4</v>
      </c>
      <c r="K8" s="341">
        <v>0</v>
      </c>
    </row>
    <row r="9" spans="1:11" ht="24" customHeight="1">
      <c r="A9" s="6" t="s">
        <v>214</v>
      </c>
      <c r="B9" s="332">
        <v>14</v>
      </c>
      <c r="C9" s="114">
        <v>19</v>
      </c>
      <c r="E9" s="6" t="s">
        <v>218</v>
      </c>
      <c r="F9" s="339">
        <v>13</v>
      </c>
      <c r="G9" s="341">
        <v>9</v>
      </c>
      <c r="I9" s="6" t="s">
        <v>9</v>
      </c>
      <c r="J9" s="339">
        <v>0</v>
      </c>
      <c r="K9" s="341">
        <v>2</v>
      </c>
    </row>
    <row r="10" spans="1:11" ht="24" customHeight="1">
      <c r="A10" s="6" t="s">
        <v>46</v>
      </c>
      <c r="B10" s="332">
        <v>8</v>
      </c>
      <c r="C10" s="114">
        <v>6</v>
      </c>
      <c r="E10" s="6" t="s">
        <v>60</v>
      </c>
      <c r="F10" s="339">
        <v>5</v>
      </c>
      <c r="G10" s="341">
        <v>1</v>
      </c>
      <c r="I10" s="6" t="s">
        <v>48</v>
      </c>
      <c r="J10" s="339">
        <v>1</v>
      </c>
      <c r="K10" s="341">
        <v>0</v>
      </c>
    </row>
    <row r="11" spans="1:11" ht="24" customHeight="1">
      <c r="A11" s="6" t="s">
        <v>209</v>
      </c>
      <c r="B11" s="332">
        <v>13</v>
      </c>
      <c r="C11" s="114">
        <v>10</v>
      </c>
      <c r="E11" s="6" t="s">
        <v>219</v>
      </c>
      <c r="F11" s="339">
        <v>6</v>
      </c>
      <c r="G11" s="341">
        <v>8</v>
      </c>
      <c r="I11" s="6" t="s">
        <v>159</v>
      </c>
      <c r="J11" s="339">
        <v>2</v>
      </c>
      <c r="K11" s="341">
        <v>1</v>
      </c>
    </row>
    <row r="12" spans="1:11" ht="24" customHeight="1">
      <c r="A12" s="6" t="s">
        <v>40</v>
      </c>
      <c r="B12" s="332">
        <v>24</v>
      </c>
      <c r="C12" s="114">
        <v>32</v>
      </c>
      <c r="E12" s="6" t="s">
        <v>210</v>
      </c>
      <c r="F12" s="339">
        <v>10</v>
      </c>
      <c r="G12" s="341">
        <v>3</v>
      </c>
      <c r="I12" s="6" t="s">
        <v>20</v>
      </c>
      <c r="J12" s="339">
        <v>2</v>
      </c>
      <c r="K12" s="341">
        <v>2</v>
      </c>
    </row>
    <row r="13" spans="1:11" ht="24" customHeight="1">
      <c r="A13" s="6" t="s">
        <v>163</v>
      </c>
      <c r="B13" s="332">
        <v>563</v>
      </c>
      <c r="C13" s="114">
        <v>1186</v>
      </c>
      <c r="E13" s="6" t="s">
        <v>220</v>
      </c>
      <c r="F13" s="339">
        <v>2</v>
      </c>
      <c r="G13" s="341">
        <v>7</v>
      </c>
      <c r="I13" s="6" t="s">
        <v>315</v>
      </c>
      <c r="J13" s="339">
        <v>0</v>
      </c>
      <c r="K13" s="341">
        <v>0</v>
      </c>
    </row>
    <row r="14" spans="1:11" ht="24" customHeight="1">
      <c r="A14" s="6" t="s">
        <v>215</v>
      </c>
      <c r="B14" s="332">
        <v>3</v>
      </c>
      <c r="C14" s="114">
        <v>2</v>
      </c>
      <c r="E14" s="6" t="s">
        <v>224</v>
      </c>
      <c r="F14" s="339">
        <v>0</v>
      </c>
      <c r="G14" s="341">
        <v>3</v>
      </c>
      <c r="I14" s="6" t="s">
        <v>237</v>
      </c>
      <c r="J14" s="339">
        <v>1</v>
      </c>
      <c r="K14" s="341">
        <v>1</v>
      </c>
    </row>
    <row r="15" spans="1:11" ht="24" customHeight="1">
      <c r="A15" s="6" t="s">
        <v>94</v>
      </c>
      <c r="B15" s="332">
        <v>5</v>
      </c>
      <c r="C15" s="114">
        <v>10</v>
      </c>
      <c r="E15" s="6" t="s">
        <v>225</v>
      </c>
      <c r="F15" s="339">
        <v>5</v>
      </c>
      <c r="G15" s="341">
        <v>10</v>
      </c>
      <c r="I15" s="6" t="s">
        <v>133</v>
      </c>
      <c r="J15" s="339">
        <v>2</v>
      </c>
      <c r="K15" s="341">
        <v>3</v>
      </c>
    </row>
    <row r="16" spans="1:11" ht="24" customHeight="1">
      <c r="A16" s="6" t="s">
        <v>76</v>
      </c>
      <c r="B16" s="332">
        <v>20</v>
      </c>
      <c r="C16" s="114">
        <v>22</v>
      </c>
      <c r="E16" s="6" t="s">
        <v>41</v>
      </c>
      <c r="F16" s="339">
        <v>8</v>
      </c>
      <c r="G16" s="341">
        <v>23</v>
      </c>
      <c r="I16" s="6" t="s">
        <v>230</v>
      </c>
      <c r="J16" s="339">
        <v>0</v>
      </c>
      <c r="K16" s="341">
        <v>0</v>
      </c>
    </row>
    <row r="17" spans="1:11" ht="24" customHeight="1">
      <c r="A17" s="6" t="s">
        <v>216</v>
      </c>
      <c r="B17" s="332">
        <v>63</v>
      </c>
      <c r="C17" s="114">
        <v>79</v>
      </c>
      <c r="E17" s="6" t="s">
        <v>105</v>
      </c>
      <c r="F17" s="339">
        <v>33</v>
      </c>
      <c r="G17" s="341">
        <v>21</v>
      </c>
      <c r="I17" s="6" t="s">
        <v>231</v>
      </c>
      <c r="J17" s="339">
        <v>0</v>
      </c>
      <c r="K17" s="341">
        <v>1</v>
      </c>
    </row>
    <row r="18" spans="1:11" ht="24" customHeight="1">
      <c r="A18" s="6" t="s">
        <v>66</v>
      </c>
      <c r="B18" s="332">
        <v>22</v>
      </c>
      <c r="C18" s="114">
        <v>30</v>
      </c>
      <c r="E18" s="6" t="s">
        <v>151</v>
      </c>
      <c r="F18" s="339">
        <v>2</v>
      </c>
      <c r="G18" s="341">
        <v>0</v>
      </c>
      <c r="I18" s="6" t="s">
        <v>69</v>
      </c>
      <c r="J18" s="339">
        <v>1</v>
      </c>
      <c r="K18" s="341">
        <v>3</v>
      </c>
    </row>
    <row r="19" spans="1:11" ht="24" customHeight="1">
      <c r="A19" s="6" t="s">
        <v>91</v>
      </c>
      <c r="B19" s="332">
        <v>15</v>
      </c>
      <c r="C19" s="114">
        <v>30</v>
      </c>
      <c r="E19" s="6" t="s">
        <v>58</v>
      </c>
      <c r="F19" s="339">
        <v>4</v>
      </c>
      <c r="G19" s="341">
        <v>7</v>
      </c>
      <c r="I19" s="6" t="s">
        <v>232</v>
      </c>
      <c r="J19" s="339">
        <v>13</v>
      </c>
      <c r="K19" s="341">
        <v>6</v>
      </c>
    </row>
    <row r="20" spans="1:11" ht="24" customHeight="1">
      <c r="A20" s="6" t="s">
        <v>57</v>
      </c>
      <c r="B20" s="332">
        <v>27</v>
      </c>
      <c r="C20" s="114">
        <v>38</v>
      </c>
      <c r="E20" s="338" t="s">
        <v>227</v>
      </c>
      <c r="F20" s="339">
        <v>8</v>
      </c>
      <c r="G20" s="341">
        <v>9</v>
      </c>
      <c r="I20" s="6" t="s">
        <v>234</v>
      </c>
      <c r="J20" s="339">
        <v>90</v>
      </c>
      <c r="K20" s="341">
        <v>33</v>
      </c>
    </row>
    <row r="21" spans="1:11" ht="24" customHeight="1">
      <c r="A21" s="6" t="s">
        <v>217</v>
      </c>
      <c r="B21" s="332">
        <v>0</v>
      </c>
      <c r="C21" s="114">
        <v>7</v>
      </c>
      <c r="E21" s="7" t="s">
        <v>313</v>
      </c>
      <c r="F21" s="339">
        <v>0</v>
      </c>
      <c r="G21" s="341">
        <v>3</v>
      </c>
      <c r="I21" s="6" t="s">
        <v>23</v>
      </c>
      <c r="J21" s="339">
        <v>38</v>
      </c>
      <c r="K21" s="341">
        <v>22</v>
      </c>
    </row>
    <row r="22" spans="1:11" ht="24" customHeight="1">
      <c r="A22" s="7" t="s">
        <v>196</v>
      </c>
      <c r="B22" s="333">
        <v>5</v>
      </c>
      <c r="C22" s="336">
        <v>6</v>
      </c>
      <c r="E22" s="6" t="s">
        <v>161</v>
      </c>
      <c r="F22" s="340">
        <v>17</v>
      </c>
      <c r="G22" s="342">
        <v>12</v>
      </c>
      <c r="I22" s="6" t="s">
        <v>236</v>
      </c>
      <c r="J22" s="339">
        <v>22</v>
      </c>
      <c r="K22" s="114">
        <v>3</v>
      </c>
    </row>
    <row r="23" spans="1:11" ht="24" customHeight="1">
      <c r="A23" s="330" t="s">
        <v>115</v>
      </c>
      <c r="B23" s="334">
        <v>8</v>
      </c>
      <c r="C23" s="337">
        <v>5</v>
      </c>
      <c r="E23" s="330" t="s">
        <v>207</v>
      </c>
      <c r="F23" s="334">
        <v>1</v>
      </c>
      <c r="G23" s="337">
        <v>1</v>
      </c>
      <c r="I23" s="344" t="s">
        <v>316</v>
      </c>
      <c r="J23" s="347">
        <v>813</v>
      </c>
      <c r="K23" s="350">
        <v>974</v>
      </c>
    </row>
    <row r="24" spans="1:11" ht="24" customHeight="1">
      <c r="I24" s="345" t="s">
        <v>104</v>
      </c>
      <c r="J24" s="348">
        <v>2612</v>
      </c>
      <c r="K24" s="351">
        <v>3598</v>
      </c>
    </row>
    <row r="25" spans="1:11" ht="18" customHeight="1">
      <c r="A25" s="70" t="s">
        <v>456</v>
      </c>
      <c r="K25" s="352"/>
    </row>
  </sheetData>
  <sortState ref="P6:Q57">
    <sortCondition descending="1" ref="Q6:Q57"/>
  </sortState>
  <phoneticPr fontId="2" type="Hiragana"/>
  <pageMargins left="0.7" right="0.7" top="0.75" bottom="0.75" header="0.3" footer="0.3"/>
  <pageSetup paperSize="9" scale="89" fitToWidth="1" fitToHeight="1" orientation="landscape" usePrinterDefaults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1</vt:lpstr>
      <vt:lpstr>3</vt:lpstr>
      <vt:lpstr>4</vt:lpstr>
      <vt:lpstr>5</vt:lpstr>
      <vt:lpstr>6</vt:lpstr>
      <vt:lpstr>7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</vt:vector>
  </TitlesOfParts>
  <LinksUpToDate>false</LinksUpToDate>
  <SharedDoc>false</SharedDoc>
  <HyperlinksChanged>false</HyperlinksChanged>
  <AppVersion>4.0002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2024-01-26T01:10:18Z</cp:lastPrinted>
  <dcterms:created xsi:type="dcterms:W3CDTF">2021-05-10T01:03:50Z</dcterms:created>
  <dcterms:modified xsi:type="dcterms:W3CDTF">2024-10-21T08:34:34Z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2024-10-21T08:34:34Z</vt:filetime>
  </property>
</Properties>
</file>