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記入例" sheetId="1" state="visible" r:id="rId2"/>
    <sheet name="入力シート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7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これについては一切公表しません。</t>
        </r>
      </text>
    </comment>
    <comment ref="B2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その他に取り組んだ機器があればご記入下さい。</t>
        </r>
      </text>
    </comment>
    <comment ref="B26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その他に取り組んだ機器があればご記入下さい。</t>
        </r>
      </text>
    </comment>
    <comment ref="E1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パソコンとパソコン用モニターの待機電力を合算しています。</t>
        </r>
      </text>
    </comment>
    <comment ref="E19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平成24年度の報告書では調査が行われていないため、平成20年度の報告書の値を採用しています。</t>
        </r>
      </text>
    </comment>
    <comment ref="E20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可搬式ストーブの数値を使用しています。</t>
        </r>
      </text>
    </comment>
    <comment ref="E21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高速起動設定時を除外した数値を使用しています。</t>
        </r>
      </text>
    </comment>
    <comment ref="E2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取り組んだ機器の待機電力を入力してください。</t>
        </r>
      </text>
    </comment>
    <comment ref="E26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取り組んだ機器の待機電力を入力してください。</t>
        </r>
      </text>
    </comment>
    <comment ref="F42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AKITACITY:
</t>
        </r>
        <r>
          <rPr>
            <sz val="9"/>
            <color rgb="FF000000"/>
            <rFont val="ＭＳ Ｐゴシック"/>
            <family val="3"/>
            <charset val="128"/>
          </rPr>
          <t xml:space="preserve">文字数にはスペースも含みます。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B7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これについては一切公表しません。</t>
        </r>
      </text>
    </comment>
    <comment ref="B2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その他に取り組んだ機器があればご記入下さい。</t>
        </r>
      </text>
    </comment>
    <comment ref="B26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その他に取り組んだ機器があればご記入下さい。</t>
        </r>
      </text>
    </comment>
    <comment ref="E1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パソコンとパソコン用モニターの待機電力を合算しています。</t>
        </r>
      </text>
    </comment>
    <comment ref="E19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平成24年度の報告書では調査が行われていないため、平成20年度の報告書の値を採用しています。</t>
        </r>
      </text>
    </comment>
    <comment ref="E20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可搬式ストーブの数値を使用しています。</t>
        </r>
      </text>
    </comment>
    <comment ref="E21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ＳＨＩＮＳＨＩＲＯCITY:
</t>
        </r>
        <r>
          <rPr>
            <sz val="9"/>
            <color rgb="FF000000"/>
            <rFont val="ＭＳ Ｐゴシック"/>
            <family val="3"/>
            <charset val="128"/>
          </rPr>
          <t xml:space="preserve">高速起動設定時を除外した数値を使用しています。</t>
        </r>
      </text>
    </comment>
    <comment ref="E2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取り組んだ機器の待機電力を入力してください。</t>
        </r>
      </text>
    </comment>
    <comment ref="E26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shinshiro:
</t>
        </r>
        <r>
          <rPr>
            <sz val="9"/>
            <color rgb="FF000000"/>
            <rFont val="ＭＳ Ｐゴシック"/>
            <family val="3"/>
            <charset val="128"/>
          </rPr>
          <t xml:space="preserve">取り組んだ機器の待機電力を入力してください。</t>
        </r>
      </text>
    </comment>
    <comment ref="F42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AKITACITY:
</t>
        </r>
        <r>
          <rPr>
            <sz val="9"/>
            <color rgb="FF000000"/>
            <rFont val="ＭＳ Ｐゴシック"/>
            <family val="3"/>
            <charset val="128"/>
          </rPr>
          <t xml:space="preserve">文字数にはスペースも含みます。</t>
        </r>
      </text>
    </comment>
  </commentList>
</comments>
</file>

<file path=xl/sharedStrings.xml><?xml version="1.0" encoding="utf-8"?>
<sst xmlns="http://schemas.openxmlformats.org/spreadsheetml/2006/main" count="100" uniqueCount="54">
  <si>
    <t xml:space="preserve">「新城市年末年始コンセントオフ運動」参加シート</t>
  </si>
  <si>
    <t xml:space="preserve">※黄色の部分に入力してください。その他は自動計算されます。</t>
  </si>
  <si>
    <t xml:space="preserve">○事業者・団体等の情報</t>
  </si>
  <si>
    <t xml:space="preserve">会社等名</t>
  </si>
  <si>
    <t xml:space="preserve">　新城市役所</t>
  </si>
  <si>
    <t xml:space="preserve">担当者名</t>
  </si>
  <si>
    <t xml:space="preserve">　新城　太郎</t>
  </si>
  <si>
    <t xml:space="preserve">住所</t>
  </si>
  <si>
    <t xml:space="preserve">　新城市字東入船115</t>
  </si>
  <si>
    <t xml:space="preserve">電話番号</t>
  </si>
  <si>
    <t xml:space="preserve">　0536-23-1111</t>
  </si>
  <si>
    <t xml:space="preserve">Eメールアドレス</t>
  </si>
  <si>
    <t xml:space="preserve">　〇〇@city.shinshiro.lg.jp</t>
  </si>
  <si>
    <t xml:space="preserve">○取り組んだ機器・日数</t>
  </si>
  <si>
    <t xml:space="preserve">機　　　器　　　名</t>
  </si>
  <si>
    <t xml:space="preserve">Ⅰ.台数</t>
  </si>
  <si>
    <t xml:space="preserve">Ⅱ．取組日数</t>
  </si>
  <si>
    <t xml:space="preserve">Ⅲ．待機電力（W）</t>
  </si>
  <si>
    <t xml:space="preserve">節減電力（Wｈ）</t>
  </si>
  <si>
    <t xml:space="preserve">I×Ⅱ×Ⅲ×24h</t>
  </si>
  <si>
    <t xml:space="preserve">①パソコン（デスクトップ）</t>
  </si>
  <si>
    <t xml:space="preserve">　 パソコン（ノート）</t>
  </si>
  <si>
    <t xml:space="preserve">②プリンタ</t>
  </si>
  <si>
    <t xml:space="preserve">③プリンタ複合機（コピー機）</t>
  </si>
  <si>
    <t xml:space="preserve">④シュレッダー</t>
  </si>
  <si>
    <t xml:space="preserve">⑤ストーブ</t>
  </si>
  <si>
    <t xml:space="preserve">⑥テレビ</t>
  </si>
  <si>
    <t xml:space="preserve">⑦冷暖兼用エアコン</t>
  </si>
  <si>
    <t xml:space="preserve">⑧温水洗浄便座</t>
  </si>
  <si>
    <t xml:space="preserve">⑨ガス瞬間湯沸器</t>
  </si>
  <si>
    <t xml:space="preserve">⑩</t>
  </si>
  <si>
    <t xml:space="preserve">⑪</t>
  </si>
  <si>
    <t xml:space="preserve">合　　　　　計</t>
  </si>
  <si>
    <t xml:space="preserve">※適宜、行の挿入、追加をしてご利用下さい。</t>
  </si>
  <si>
    <t xml:space="preserve">○取り組みの効果</t>
  </si>
  <si>
    <r>
      <rPr>
        <sz val="11"/>
        <rFont val="ＭＳ Ｐゴシック"/>
        <family val="3"/>
        <charset val="128"/>
      </rPr>
      <t xml:space="preserve">削減した二酸化炭素量（kg-CO</t>
    </r>
    <r>
      <rPr>
        <vertAlign val="subscript"/>
        <sz val="11"/>
        <rFont val="ＭＳ Ｐゴシック"/>
        <family val="3"/>
        <charset val="128"/>
      </rPr>
      <t xml:space="preserve">2</t>
    </r>
    <r>
      <rPr>
        <sz val="11"/>
        <rFont val="ＭＳ Ｐゴシック"/>
        <family val="3"/>
        <charset val="128"/>
      </rPr>
      <t xml:space="preserve">）</t>
    </r>
  </si>
  <si>
    <t xml:space="preserve">削減した電気料金（円）</t>
  </si>
  <si>
    <t xml:space="preserve">削減したガソリン換算量（リットル）</t>
  </si>
  <si>
    <r>
      <rPr>
        <sz val="9"/>
        <rFont val="ＭＳ Ｐゴシック"/>
        <family val="3"/>
        <charset val="128"/>
      </rPr>
      <t xml:space="preserve">※　待機電力の電力量の出典：</t>
    </r>
    <r>
      <rPr>
        <sz val="9"/>
        <color rgb="FFFF0000"/>
        <rFont val="ＭＳ Ｐゴシック"/>
        <family val="3"/>
        <charset val="128"/>
      </rPr>
      <t xml:space="preserve">「平成24年度待機時消費電力調査報告書概要」（資源エネルギー庁）</t>
    </r>
  </si>
  <si>
    <t xml:space="preserve">http://www.enecho.meti.go.jp/category/saving_and_new/saving/data/taikiji_2012.pdf</t>
  </si>
  <si>
    <t xml:space="preserve">　　なお、実際の待機電力は、機器によって異なります。</t>
  </si>
  <si>
    <r>
      <rPr>
        <sz val="9"/>
        <rFont val="ＭＳ Ｐゴシック"/>
        <family val="3"/>
        <charset val="128"/>
      </rPr>
      <t xml:space="preserve">※　二酸化炭素排出量：</t>
    </r>
    <r>
      <rPr>
        <sz val="9"/>
        <color rgb="FFFF0000"/>
        <rFont val="ＭＳ Ｐゴシック"/>
        <family val="3"/>
        <charset val="128"/>
      </rPr>
      <t xml:space="preserve">中部電力の令和元年度の係数0.431kg-CO2/kWh</t>
    </r>
    <r>
      <rPr>
        <sz val="9"/>
        <rFont val="ＭＳ Ｐゴシック"/>
        <family val="3"/>
        <charset val="128"/>
      </rPr>
      <t xml:space="preserve">で算定</t>
    </r>
  </si>
  <si>
    <r>
      <rPr>
        <sz val="9"/>
        <rFont val="ＭＳ Ｐゴシック"/>
        <family val="3"/>
        <charset val="128"/>
      </rPr>
      <t xml:space="preserve">※　電気料金</t>
    </r>
    <r>
      <rPr>
        <sz val="9"/>
        <color rgb="FFFF0000"/>
        <rFont val="ＭＳ Ｐゴシック"/>
        <family val="3"/>
        <charset val="128"/>
      </rPr>
      <t xml:space="preserve">1kWあたり21円4銭</t>
    </r>
    <r>
      <rPr>
        <sz val="9"/>
        <rFont val="ＭＳ Ｐゴシック"/>
        <family val="3"/>
        <charset val="128"/>
      </rPr>
      <t xml:space="preserve">/kWhで算定</t>
    </r>
  </si>
  <si>
    <r>
      <rPr>
        <sz val="9"/>
        <rFont val="ＭＳ Ｐゴシック"/>
        <family val="3"/>
        <charset val="128"/>
      </rPr>
      <t xml:space="preserve">※　</t>
    </r>
    <r>
      <rPr>
        <sz val="9"/>
        <color rgb="FFFF0000"/>
        <rFont val="ＭＳ Ｐゴシック"/>
        <family val="3"/>
        <charset val="128"/>
      </rPr>
      <t xml:space="preserve">ガソリン換算量：係数2.32kg- CO</t>
    </r>
    <r>
      <rPr>
        <vertAlign val="subscript"/>
        <sz val="9"/>
        <color rgb="FFFF0000"/>
        <rFont val="ＭＳ Ｐゴシック"/>
        <family val="3"/>
        <charset val="128"/>
      </rPr>
      <t xml:space="preserve">2</t>
    </r>
    <r>
      <rPr>
        <sz val="9"/>
        <color rgb="FFFF0000"/>
        <rFont val="ＭＳ Ｐゴシック"/>
        <family val="3"/>
        <charset val="128"/>
      </rPr>
      <t xml:space="preserve">/Lで算定　(地球温暖化対策地方公共団体実行計画（区域施策）策定</t>
    </r>
  </si>
  <si>
    <t xml:space="preserve">　　 マニュアル（環境省）より)</t>
  </si>
  <si>
    <t xml:space="preserve">○省エネ等環境に配慮した取り組み（200字程度以内で）</t>
  </si>
  <si>
    <t xml:space="preserve">文字数→</t>
  </si>
  <si>
    <t xml:space="preserve">・社内の無駄な待機電力が発生する機器付近に主電源停止、起動の手順と実施時の省エネ効果を
　示した掲示を行い、省エネ行動の推進を図っている。
・朝礼でコンセントオフ運動を紹介し、実践を啓発した。</t>
  </si>
  <si>
    <t xml:space="preserve">※いただいた情報は、本市の環境行政に関する範囲内でのみ使用します。</t>
  </si>
  <si>
    <t xml:space="preserve">提出先：新城市　環境政策課</t>
  </si>
  <si>
    <t xml:space="preserve">メール：</t>
  </si>
  <si>
    <t xml:space="preserve">e-seisaku@city.shinshiro.lg.jp</t>
  </si>
  <si>
    <t xml:space="preserve">※メール送信時はタイトルを「コンセントオフ参加」としてください。</t>
  </si>
  <si>
    <r>
      <rPr>
        <sz val="9"/>
        <rFont val="ＭＳ Ｐゴシック"/>
        <family val="3"/>
        <charset val="128"/>
      </rPr>
      <t xml:space="preserve">※　二酸化炭素排出量：</t>
    </r>
    <r>
      <rPr>
        <sz val="9"/>
        <color rgb="FFFF0000"/>
        <rFont val="ＭＳ Ｐゴシック"/>
        <family val="3"/>
        <charset val="128"/>
      </rPr>
      <t xml:space="preserve">中部電力の令和元年度の係数0.431kg-CO</t>
    </r>
    <r>
      <rPr>
        <vertAlign val="subscript"/>
        <sz val="9"/>
        <color rgb="FFFF0000"/>
        <rFont val="ＭＳ Ｐゴシック"/>
        <family val="3"/>
        <charset val="128"/>
      </rPr>
      <t xml:space="preserve">2</t>
    </r>
    <r>
      <rPr>
        <sz val="9"/>
        <color rgb="FFFF0000"/>
        <rFont val="ＭＳ Ｐゴシック"/>
        <family val="3"/>
        <charset val="128"/>
      </rPr>
      <t xml:space="preserve">/kWh</t>
    </r>
    <r>
      <rPr>
        <sz val="9"/>
        <rFont val="ＭＳ Ｐゴシック"/>
        <family val="3"/>
        <charset val="128"/>
      </rPr>
      <t xml:space="preserve">で算定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</si>
</sst>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_ "/>
    <numFmt numFmtId="166" formatCode="#,##0.00_ "/>
    <numFmt numFmtId="167" formatCode="#,##0.0_ "/>
  </numFmts>
  <fonts count="15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 val="single"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vertAlign val="subscript"/>
      <sz val="9"/>
      <color rgb="FFFF0000"/>
      <name val="ＭＳ Ｐゴシック"/>
      <family val="3"/>
      <charset val="128"/>
    </font>
    <font>
      <b val="true"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20" applyFont="fals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ondanka@city.shinshiro.lg.jp" TargetMode="External"/><Relationship Id="rId3" Type="http://schemas.openxmlformats.org/officeDocument/2006/relationships/hyperlink" Target="mailto:ondanka@city.shinshiro.lg.jp" TargetMode="External"/><Relationship Id="rId4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mailto:ondanka@city.shinshiro.lg.jp" TargetMode="Externa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F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2" activeCellId="0" sqref="F32"/>
    </sheetView>
  </sheetViews>
  <sheetFormatPr defaultRowHeight="13"/>
  <cols>
    <col collapsed="false" hidden="false" max="1" min="1" style="0" width="1.63917525773196"/>
    <col collapsed="false" hidden="false" max="2" min="2" style="0" width="31.0051546391753"/>
    <col collapsed="false" hidden="false" max="3" min="3" style="0" width="7.91237113402062"/>
    <col collapsed="false" hidden="false" max="4" min="4" style="0" width="14.2731958762887"/>
    <col collapsed="false" hidden="false" max="6" min="5" style="0" width="17.3659793814433"/>
    <col collapsed="false" hidden="false" max="7" min="7" style="0" width="1.63917525773196"/>
    <col collapsed="false" hidden="false" max="8" min="8" style="0" width="12.1855670103093"/>
    <col collapsed="false" hidden="false" max="9" min="9" style="0" width="10.9123711340206"/>
    <col collapsed="false" hidden="false" max="1025" min="10" style="0" width="8.81958762886598"/>
  </cols>
  <sheetData>
    <row r="1" customFormat="false" ht="21" hidden="false" customHeight="true" outlineLevel="0" collapsed="false">
      <c r="B1" s="1" t="s">
        <v>0</v>
      </c>
      <c r="C1" s="1"/>
      <c r="D1" s="1"/>
      <c r="E1" s="1"/>
      <c r="F1" s="1"/>
    </row>
    <row r="2" customFormat="false" ht="12" hidden="false" customHeight="true" outlineLevel="0" collapsed="false"/>
    <row r="3" customFormat="false" ht="15" hidden="false" customHeight="true" outlineLevel="0" collapsed="false">
      <c r="B3" s="2" t="s">
        <v>1</v>
      </c>
    </row>
    <row r="4" customFormat="false" ht="12" hidden="false" customHeight="true" outlineLevel="0" collapsed="false"/>
    <row r="5" customFormat="false" ht="15" hidden="false" customHeight="true" outlineLevel="0" collapsed="false">
      <c r="B5" s="3" t="s">
        <v>2</v>
      </c>
    </row>
    <row r="6" customFormat="false" ht="18" hidden="false" customHeight="true" outlineLevel="0" collapsed="false">
      <c r="B6" s="4" t="s">
        <v>3</v>
      </c>
      <c r="C6" s="5" t="s">
        <v>4</v>
      </c>
      <c r="D6" s="5"/>
      <c r="E6" s="5"/>
      <c r="F6" s="5"/>
    </row>
    <row r="7" customFormat="false" ht="18" hidden="false" customHeight="true" outlineLevel="0" collapsed="false">
      <c r="B7" s="4" t="s">
        <v>5</v>
      </c>
      <c r="C7" s="5" t="s">
        <v>6</v>
      </c>
      <c r="D7" s="5"/>
      <c r="E7" s="5"/>
      <c r="F7" s="5"/>
    </row>
    <row r="8" customFormat="false" ht="17.25" hidden="false" customHeight="true" outlineLevel="0" collapsed="false">
      <c r="B8" s="4" t="s">
        <v>7</v>
      </c>
      <c r="C8" s="5" t="s">
        <v>8</v>
      </c>
      <c r="D8" s="5"/>
      <c r="E8" s="5"/>
      <c r="F8" s="5"/>
    </row>
    <row r="9" customFormat="false" ht="18" hidden="false" customHeight="true" outlineLevel="0" collapsed="false">
      <c r="B9" s="4" t="s">
        <v>9</v>
      </c>
      <c r="C9" s="5" t="s">
        <v>10</v>
      </c>
      <c r="D9" s="5"/>
      <c r="E9" s="5"/>
      <c r="F9" s="5"/>
    </row>
    <row r="10" customFormat="false" ht="18" hidden="false" customHeight="true" outlineLevel="0" collapsed="false">
      <c r="B10" s="4" t="s">
        <v>11</v>
      </c>
      <c r="C10" s="6" t="s">
        <v>12</v>
      </c>
      <c r="D10" s="6"/>
      <c r="E10" s="6"/>
      <c r="F10" s="6"/>
    </row>
    <row r="11" customFormat="false" ht="12" hidden="false" customHeight="true" outlineLevel="0" collapsed="false"/>
    <row r="12" customFormat="false" ht="15" hidden="false" customHeight="true" outlineLevel="0" collapsed="false">
      <c r="B12" s="3" t="s">
        <v>13</v>
      </c>
    </row>
    <row r="13" customFormat="false" ht="15" hidden="false" customHeight="true" outlineLevel="0" collapsed="false">
      <c r="B13" s="7" t="s">
        <v>14</v>
      </c>
      <c r="C13" s="7" t="s">
        <v>15</v>
      </c>
      <c r="D13" s="7" t="s">
        <v>16</v>
      </c>
      <c r="E13" s="7" t="s">
        <v>17</v>
      </c>
      <c r="F13" s="8" t="s">
        <v>18</v>
      </c>
    </row>
    <row r="14" customFormat="false" ht="15" hidden="false" customHeight="true" outlineLevel="0" collapsed="false">
      <c r="B14" s="7"/>
      <c r="C14" s="7"/>
      <c r="D14" s="7"/>
      <c r="E14" s="7"/>
      <c r="F14" s="9" t="s">
        <v>19</v>
      </c>
    </row>
    <row r="15" customFormat="false" ht="18" hidden="false" customHeight="true" outlineLevel="0" collapsed="false">
      <c r="B15" s="10" t="s">
        <v>20</v>
      </c>
      <c r="C15" s="11" t="n">
        <v>5</v>
      </c>
      <c r="D15" s="12" t="n">
        <v>9</v>
      </c>
      <c r="E15" s="13" t="n">
        <v>2.18</v>
      </c>
      <c r="F15" s="13" t="n">
        <f aca="false">C15*D15*E15*24</f>
        <v>2354.4</v>
      </c>
    </row>
    <row r="16" customFormat="false" ht="18" hidden="false" customHeight="true" outlineLevel="0" collapsed="false">
      <c r="B16" s="10" t="s">
        <v>21</v>
      </c>
      <c r="C16" s="11" t="n">
        <v>5</v>
      </c>
      <c r="D16" s="12" t="n">
        <v>9</v>
      </c>
      <c r="E16" s="13" t="n">
        <v>1.22</v>
      </c>
      <c r="F16" s="13" t="n">
        <f aca="false">C16*D16*E16*24</f>
        <v>1317.6</v>
      </c>
    </row>
    <row r="17" customFormat="false" ht="18" hidden="false" customHeight="true" outlineLevel="0" collapsed="false">
      <c r="B17" s="10" t="s">
        <v>22</v>
      </c>
      <c r="C17" s="11" t="n">
        <v>1</v>
      </c>
      <c r="D17" s="12" t="n">
        <v>9</v>
      </c>
      <c r="E17" s="13" t="n">
        <v>1.48</v>
      </c>
      <c r="F17" s="13" t="n">
        <f aca="false">C17*D17*E17*24</f>
        <v>319.68</v>
      </c>
    </row>
    <row r="18" customFormat="false" ht="18" hidden="false" customHeight="true" outlineLevel="0" collapsed="false">
      <c r="B18" s="10" t="s">
        <v>23</v>
      </c>
      <c r="C18" s="11" t="n">
        <v>1</v>
      </c>
      <c r="D18" s="12" t="n">
        <v>9</v>
      </c>
      <c r="E18" s="13" t="n">
        <v>0.16</v>
      </c>
      <c r="F18" s="13" t="n">
        <f aca="false">C18*D18*E18*24</f>
        <v>34.56</v>
      </c>
    </row>
    <row r="19" customFormat="false" ht="18" hidden="false" customHeight="true" outlineLevel="0" collapsed="false">
      <c r="B19" s="10" t="s">
        <v>24</v>
      </c>
      <c r="C19" s="11" t="n">
        <v>1</v>
      </c>
      <c r="D19" s="12" t="n">
        <v>9</v>
      </c>
      <c r="E19" s="13" t="n">
        <v>0.7</v>
      </c>
      <c r="F19" s="13" t="n">
        <f aca="false">C19*D19*E19*24</f>
        <v>151.2</v>
      </c>
    </row>
    <row r="20" customFormat="false" ht="18" hidden="false" customHeight="true" outlineLevel="0" collapsed="false">
      <c r="B20" s="10" t="s">
        <v>25</v>
      </c>
      <c r="C20" s="11" t="n">
        <v>2</v>
      </c>
      <c r="D20" s="12" t="n">
        <v>9</v>
      </c>
      <c r="E20" s="13" t="n">
        <v>1.63</v>
      </c>
      <c r="F20" s="13" t="n">
        <f aca="false">C20*D20*E20*24</f>
        <v>704.16</v>
      </c>
    </row>
    <row r="21" customFormat="false" ht="18" hidden="false" customHeight="true" outlineLevel="0" collapsed="false">
      <c r="B21" s="10" t="s">
        <v>26</v>
      </c>
      <c r="C21" s="11" t="n">
        <v>1</v>
      </c>
      <c r="D21" s="12" t="n">
        <v>9</v>
      </c>
      <c r="E21" s="13" t="n">
        <v>0.38</v>
      </c>
      <c r="F21" s="13" t="n">
        <f aca="false">C21*D21*E21*24</f>
        <v>82.08</v>
      </c>
    </row>
    <row r="22" customFormat="false" ht="18" hidden="false" customHeight="true" outlineLevel="0" collapsed="false">
      <c r="B22" s="10" t="s">
        <v>27</v>
      </c>
      <c r="C22" s="11" t="n">
        <v>1</v>
      </c>
      <c r="D22" s="12" t="n">
        <v>9</v>
      </c>
      <c r="E22" s="13" t="n">
        <v>1.74</v>
      </c>
      <c r="F22" s="13" t="n">
        <f aca="false">C22*D22*E22*24</f>
        <v>375.84</v>
      </c>
    </row>
    <row r="23" customFormat="false" ht="18" hidden="false" customHeight="true" outlineLevel="0" collapsed="false">
      <c r="B23" s="10" t="s">
        <v>28</v>
      </c>
      <c r="C23" s="11" t="n">
        <v>2</v>
      </c>
      <c r="D23" s="12" t="n">
        <v>9</v>
      </c>
      <c r="E23" s="13" t="n">
        <v>2.21</v>
      </c>
      <c r="F23" s="13" t="n">
        <f aca="false">C23*D23*E23*24</f>
        <v>954.72</v>
      </c>
    </row>
    <row r="24" customFormat="false" ht="18" hidden="false" customHeight="true" outlineLevel="0" collapsed="false">
      <c r="B24" s="14" t="s">
        <v>29</v>
      </c>
      <c r="C24" s="15" t="n">
        <v>1</v>
      </c>
      <c r="D24" s="12" t="n">
        <v>9</v>
      </c>
      <c r="E24" s="16" t="n">
        <v>7.05</v>
      </c>
      <c r="F24" s="16" t="n">
        <f aca="false">C24*D24*E24*24</f>
        <v>1522.8</v>
      </c>
    </row>
    <row r="25" customFormat="false" ht="18" hidden="false" customHeight="true" outlineLevel="0" collapsed="false">
      <c r="B25" s="14" t="s">
        <v>30</v>
      </c>
      <c r="C25" s="15"/>
      <c r="D25" s="12"/>
      <c r="E25" s="12"/>
      <c r="F25" s="16" t="n">
        <f aca="false">C25*D25*E25*24</f>
        <v>0</v>
      </c>
    </row>
    <row r="26" customFormat="false" ht="18" hidden="false" customHeight="true" outlineLevel="0" collapsed="false">
      <c r="B26" s="14" t="s">
        <v>31</v>
      </c>
      <c r="C26" s="15"/>
      <c r="D26" s="12"/>
      <c r="E26" s="12"/>
      <c r="F26" s="16" t="n">
        <f aca="false">C26*D26*E26*24</f>
        <v>0</v>
      </c>
    </row>
    <row r="27" customFormat="false" ht="18" hidden="false" customHeight="true" outlineLevel="0" collapsed="false">
      <c r="B27" s="17" t="s">
        <v>32</v>
      </c>
      <c r="C27" s="10"/>
      <c r="D27" s="18"/>
      <c r="E27" s="18"/>
      <c r="F27" s="13" t="n">
        <f aca="false">SUM(F15:F26)</f>
        <v>7817.04</v>
      </c>
    </row>
    <row r="28" customFormat="false" ht="15" hidden="false" customHeight="true" outlineLevel="0" collapsed="false">
      <c r="B28" s="19" t="s">
        <v>33</v>
      </c>
      <c r="C28" s="20"/>
      <c r="D28" s="21"/>
      <c r="E28" s="21"/>
      <c r="F28" s="22"/>
    </row>
    <row r="29" customFormat="false" ht="12" hidden="false" customHeight="true" outlineLevel="0" collapsed="false">
      <c r="B29" s="23"/>
      <c r="C29" s="24"/>
      <c r="D29" s="25"/>
      <c r="E29" s="25"/>
      <c r="F29" s="26"/>
    </row>
    <row r="30" customFormat="false" ht="18" hidden="false" customHeight="true" outlineLevel="0" collapsed="false">
      <c r="B30" s="3" t="s">
        <v>34</v>
      </c>
      <c r="C30" s="27"/>
      <c r="D30" s="28"/>
      <c r="E30" s="28"/>
      <c r="F30" s="29"/>
    </row>
    <row r="31" customFormat="false" ht="18" hidden="false" customHeight="true" outlineLevel="0" collapsed="false">
      <c r="B31" s="30" t="s">
        <v>35</v>
      </c>
      <c r="C31" s="31"/>
      <c r="D31" s="32"/>
      <c r="E31" s="33"/>
      <c r="F31" s="34" t="n">
        <f aca="false">F27/1000*0.431</f>
        <v>3.36914424</v>
      </c>
    </row>
    <row r="32" customFormat="false" ht="18" hidden="false" customHeight="true" outlineLevel="0" collapsed="false">
      <c r="B32" s="30" t="s">
        <v>36</v>
      </c>
      <c r="C32" s="31"/>
      <c r="D32" s="32"/>
      <c r="E32" s="33"/>
      <c r="F32" s="34" t="n">
        <f aca="false">F27/1000*21.04</f>
        <v>164.4705216</v>
      </c>
    </row>
    <row r="33" customFormat="false" ht="18" hidden="false" customHeight="true" outlineLevel="0" collapsed="false">
      <c r="B33" s="30" t="s">
        <v>37</v>
      </c>
      <c r="C33" s="35"/>
      <c r="D33" s="32"/>
      <c r="E33" s="33"/>
      <c r="F33" s="34" t="n">
        <f aca="false">F31/2.32</f>
        <v>1.45221734482759</v>
      </c>
    </row>
    <row r="34" customFormat="false" ht="15" hidden="false" customHeight="true" outlineLevel="0" collapsed="false">
      <c r="B34" s="36" t="s">
        <v>38</v>
      </c>
      <c r="C34" s="36"/>
      <c r="D34" s="36"/>
      <c r="E34" s="36"/>
      <c r="F34" s="36"/>
    </row>
    <row r="35" customFormat="false" ht="15" hidden="false" customHeight="true" outlineLevel="0" collapsed="false">
      <c r="B35" s="37" t="s">
        <v>39</v>
      </c>
      <c r="C35" s="38"/>
      <c r="D35" s="38"/>
      <c r="E35" s="38"/>
      <c r="F35" s="38"/>
    </row>
    <row r="36" customFormat="false" ht="15" hidden="false" customHeight="true" outlineLevel="0" collapsed="false">
      <c r="B36" s="36" t="s">
        <v>40</v>
      </c>
      <c r="C36" s="38"/>
      <c r="D36" s="38"/>
      <c r="E36" s="38"/>
      <c r="F36" s="38"/>
    </row>
    <row r="37" customFormat="false" ht="15" hidden="false" customHeight="true" outlineLevel="0" collapsed="false">
      <c r="B37" s="39" t="s">
        <v>41</v>
      </c>
      <c r="C37" s="24"/>
      <c r="D37" s="24"/>
      <c r="E37" s="24"/>
      <c r="F37" s="26"/>
    </row>
    <row r="38" customFormat="false" ht="15" hidden="false" customHeight="true" outlineLevel="0" collapsed="false">
      <c r="B38" s="39" t="s">
        <v>42</v>
      </c>
      <c r="C38" s="24"/>
      <c r="D38" s="24"/>
      <c r="E38" s="24"/>
      <c r="F38" s="26"/>
    </row>
    <row r="39" customFormat="false" ht="15" hidden="false" customHeight="true" outlineLevel="0" collapsed="false">
      <c r="B39" s="40" t="s">
        <v>43</v>
      </c>
      <c r="C39" s="40"/>
      <c r="D39" s="40"/>
      <c r="E39" s="40"/>
      <c r="F39" s="40"/>
    </row>
    <row r="40" customFormat="false" ht="15" hidden="false" customHeight="true" outlineLevel="0" collapsed="false">
      <c r="B40" s="41" t="s">
        <v>44</v>
      </c>
      <c r="C40" s="42"/>
      <c r="D40" s="42"/>
      <c r="E40" s="42"/>
      <c r="F40" s="42"/>
    </row>
    <row r="41" customFormat="false" ht="12" hidden="false" customHeight="true" outlineLevel="0" collapsed="false"/>
    <row r="42" customFormat="false" ht="15" hidden="false" customHeight="true" outlineLevel="0" collapsed="false">
      <c r="B42" s="3" t="s">
        <v>45</v>
      </c>
      <c r="E42" s="43" t="s">
        <v>46</v>
      </c>
      <c r="F42" s="10" t="n">
        <f aca="false">LEN(B43)</f>
        <v>96</v>
      </c>
    </row>
    <row r="43" customFormat="false" ht="72" hidden="false" customHeight="true" outlineLevel="0" collapsed="false">
      <c r="B43" s="44" t="s">
        <v>47</v>
      </c>
      <c r="C43" s="44"/>
      <c r="D43" s="44"/>
      <c r="E43" s="44"/>
      <c r="F43" s="44"/>
    </row>
    <row r="44" customFormat="false" ht="18" hidden="false" customHeight="true" outlineLevel="0" collapsed="false">
      <c r="B44" s="40" t="s">
        <v>48</v>
      </c>
      <c r="C44" s="40"/>
      <c r="D44" s="40"/>
      <c r="E44" s="40"/>
      <c r="F44" s="40"/>
    </row>
    <row r="45" customFormat="false" ht="12" hidden="false" customHeight="true" outlineLevel="0" collapsed="false">
      <c r="B45" s="39"/>
      <c r="F45" s="24"/>
    </row>
    <row r="46" customFormat="false" ht="18" hidden="false" customHeight="true" outlineLevel="0" collapsed="false">
      <c r="B46" s="0" t="s">
        <v>49</v>
      </c>
      <c r="D46" s="43" t="s">
        <v>50</v>
      </c>
      <c r="E46" s="45" t="s">
        <v>51</v>
      </c>
    </row>
    <row r="47" customFormat="false" ht="15" hidden="false" customHeight="true" outlineLevel="0" collapsed="false">
      <c r="B47" s="3" t="s">
        <v>52</v>
      </c>
    </row>
  </sheetData>
  <mergeCells count="14">
    <mergeCell ref="B1:F1"/>
    <mergeCell ref="C6:F6"/>
    <mergeCell ref="C7:F7"/>
    <mergeCell ref="C8:F8"/>
    <mergeCell ref="C9:F9"/>
    <mergeCell ref="C10:F10"/>
    <mergeCell ref="B13:B14"/>
    <mergeCell ref="C13:C14"/>
    <mergeCell ref="D13:D14"/>
    <mergeCell ref="E13:E14"/>
    <mergeCell ref="B34:F34"/>
    <mergeCell ref="B39:F39"/>
    <mergeCell ref="B43:F43"/>
    <mergeCell ref="B44:F44"/>
  </mergeCells>
  <hyperlinks>
    <hyperlink ref="C10" r:id="rId2" display="　〇〇@city.shinshiro.lg.jp"/>
    <hyperlink ref="E46" r:id="rId3" display="e-seisaku@city.shinshiro.lg.jp"/>
  </hyperlinks>
  <printOptions headings="false" gridLines="false" gridLinesSet="true" horizontalCentered="true" verticalCentered="false"/>
  <pageMargins left="0.7875" right="0.590277777777778" top="0.78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6" activeCellId="0" sqref="B46"/>
    </sheetView>
  </sheetViews>
  <sheetFormatPr defaultRowHeight="13"/>
  <cols>
    <col collapsed="false" hidden="false" max="1" min="1" style="0" width="1.63917525773196"/>
    <col collapsed="false" hidden="false" max="2" min="2" style="0" width="31.0051546391753"/>
    <col collapsed="false" hidden="false" max="3" min="3" style="0" width="7.91237113402062"/>
    <col collapsed="false" hidden="false" max="4" min="4" style="0" width="14.2731958762887"/>
    <col collapsed="false" hidden="false" max="6" min="5" style="0" width="17.3659793814433"/>
    <col collapsed="false" hidden="false" max="7" min="7" style="0" width="1.63917525773196"/>
    <col collapsed="false" hidden="false" max="8" min="8" style="0" width="12.1855670103093"/>
    <col collapsed="false" hidden="false" max="9" min="9" style="0" width="10.9123711340206"/>
    <col collapsed="false" hidden="false" max="1025" min="10" style="0" width="8.81958762886598"/>
  </cols>
  <sheetData>
    <row r="1" customFormat="false" ht="21" hidden="false" customHeight="true" outlineLevel="0" collapsed="false">
      <c r="B1" s="1" t="s">
        <v>0</v>
      </c>
      <c r="C1" s="1"/>
      <c r="D1" s="1"/>
      <c r="E1" s="1"/>
      <c r="F1" s="1"/>
    </row>
    <row r="2" customFormat="false" ht="12" hidden="false" customHeight="true" outlineLevel="0" collapsed="false"/>
    <row r="3" customFormat="false" ht="15" hidden="false" customHeight="true" outlineLevel="0" collapsed="false">
      <c r="B3" s="2" t="s">
        <v>1</v>
      </c>
    </row>
    <row r="4" customFormat="false" ht="12" hidden="false" customHeight="true" outlineLevel="0" collapsed="false"/>
    <row r="5" customFormat="false" ht="15" hidden="false" customHeight="true" outlineLevel="0" collapsed="false">
      <c r="B5" s="3" t="s">
        <v>2</v>
      </c>
    </row>
    <row r="6" customFormat="false" ht="18" hidden="false" customHeight="true" outlineLevel="0" collapsed="false">
      <c r="B6" s="4" t="s">
        <v>3</v>
      </c>
      <c r="C6" s="5"/>
      <c r="D6" s="5"/>
      <c r="E6" s="5"/>
      <c r="F6" s="5"/>
    </row>
    <row r="7" customFormat="false" ht="18" hidden="false" customHeight="true" outlineLevel="0" collapsed="false">
      <c r="B7" s="4" t="s">
        <v>5</v>
      </c>
      <c r="C7" s="5"/>
      <c r="D7" s="5"/>
      <c r="E7" s="5"/>
      <c r="F7" s="5"/>
    </row>
    <row r="8" customFormat="false" ht="17.25" hidden="false" customHeight="true" outlineLevel="0" collapsed="false">
      <c r="B8" s="4" t="s">
        <v>7</v>
      </c>
      <c r="C8" s="5"/>
      <c r="D8" s="5"/>
      <c r="E8" s="5"/>
      <c r="F8" s="5"/>
    </row>
    <row r="9" customFormat="false" ht="18" hidden="false" customHeight="true" outlineLevel="0" collapsed="false">
      <c r="B9" s="4" t="s">
        <v>9</v>
      </c>
      <c r="C9" s="5"/>
      <c r="D9" s="5"/>
      <c r="E9" s="5"/>
      <c r="F9" s="5"/>
    </row>
    <row r="10" customFormat="false" ht="18" hidden="false" customHeight="true" outlineLevel="0" collapsed="false">
      <c r="B10" s="4" t="s">
        <v>11</v>
      </c>
      <c r="C10" s="46"/>
      <c r="D10" s="46"/>
      <c r="E10" s="46"/>
      <c r="F10" s="46"/>
    </row>
    <row r="11" customFormat="false" ht="12" hidden="false" customHeight="true" outlineLevel="0" collapsed="false"/>
    <row r="12" customFormat="false" ht="15" hidden="false" customHeight="true" outlineLevel="0" collapsed="false">
      <c r="B12" s="3" t="s">
        <v>13</v>
      </c>
    </row>
    <row r="13" customFormat="false" ht="15" hidden="false" customHeight="true" outlineLevel="0" collapsed="false">
      <c r="B13" s="7" t="s">
        <v>14</v>
      </c>
      <c r="C13" s="7" t="s">
        <v>15</v>
      </c>
      <c r="D13" s="7" t="s">
        <v>16</v>
      </c>
      <c r="E13" s="7" t="s">
        <v>17</v>
      </c>
      <c r="F13" s="8" t="s">
        <v>18</v>
      </c>
    </row>
    <row r="14" customFormat="false" ht="15" hidden="false" customHeight="true" outlineLevel="0" collapsed="false">
      <c r="B14" s="7"/>
      <c r="C14" s="7"/>
      <c r="D14" s="7"/>
      <c r="E14" s="7"/>
      <c r="F14" s="9" t="s">
        <v>19</v>
      </c>
    </row>
    <row r="15" customFormat="false" ht="18" hidden="false" customHeight="true" outlineLevel="0" collapsed="false">
      <c r="B15" s="10" t="s">
        <v>20</v>
      </c>
      <c r="C15" s="11"/>
      <c r="D15" s="12"/>
      <c r="E15" s="13" t="n">
        <v>2.18</v>
      </c>
      <c r="F15" s="13" t="n">
        <f aca="false">C15*D15*E15*24</f>
        <v>0</v>
      </c>
    </row>
    <row r="16" customFormat="false" ht="18" hidden="false" customHeight="true" outlineLevel="0" collapsed="false">
      <c r="B16" s="10" t="s">
        <v>21</v>
      </c>
      <c r="C16" s="11"/>
      <c r="D16" s="12"/>
      <c r="E16" s="13" t="n">
        <v>1.22</v>
      </c>
      <c r="F16" s="13" t="n">
        <f aca="false">C16*D16*E16*24</f>
        <v>0</v>
      </c>
    </row>
    <row r="17" customFormat="false" ht="18" hidden="false" customHeight="true" outlineLevel="0" collapsed="false">
      <c r="B17" s="10" t="s">
        <v>22</v>
      </c>
      <c r="C17" s="11"/>
      <c r="D17" s="12"/>
      <c r="E17" s="13" t="n">
        <v>1.48</v>
      </c>
      <c r="F17" s="13" t="n">
        <f aca="false">C17*D17*E17*24</f>
        <v>0</v>
      </c>
    </row>
    <row r="18" customFormat="false" ht="18" hidden="false" customHeight="true" outlineLevel="0" collapsed="false">
      <c r="B18" s="10" t="s">
        <v>23</v>
      </c>
      <c r="C18" s="11"/>
      <c r="D18" s="12"/>
      <c r="E18" s="13" t="n">
        <v>0.16</v>
      </c>
      <c r="F18" s="13" t="n">
        <f aca="false">C18*D18*E18*24</f>
        <v>0</v>
      </c>
    </row>
    <row r="19" customFormat="false" ht="18" hidden="false" customHeight="true" outlineLevel="0" collapsed="false">
      <c r="B19" s="10" t="s">
        <v>24</v>
      </c>
      <c r="C19" s="11"/>
      <c r="D19" s="12"/>
      <c r="E19" s="13" t="n">
        <v>0.7</v>
      </c>
      <c r="F19" s="13" t="n">
        <f aca="false">C19*D19*E19*24</f>
        <v>0</v>
      </c>
    </row>
    <row r="20" customFormat="false" ht="18" hidden="false" customHeight="true" outlineLevel="0" collapsed="false">
      <c r="B20" s="10" t="s">
        <v>25</v>
      </c>
      <c r="C20" s="11"/>
      <c r="D20" s="12"/>
      <c r="E20" s="13" t="n">
        <v>1.63</v>
      </c>
      <c r="F20" s="13" t="n">
        <f aca="false">C20*D20*E20*24</f>
        <v>0</v>
      </c>
    </row>
    <row r="21" customFormat="false" ht="18" hidden="false" customHeight="true" outlineLevel="0" collapsed="false">
      <c r="B21" s="10" t="s">
        <v>26</v>
      </c>
      <c r="C21" s="11"/>
      <c r="D21" s="12"/>
      <c r="E21" s="13" t="n">
        <v>0.38</v>
      </c>
      <c r="F21" s="13" t="n">
        <f aca="false">C21*D21*E21*24</f>
        <v>0</v>
      </c>
    </row>
    <row r="22" customFormat="false" ht="18" hidden="false" customHeight="true" outlineLevel="0" collapsed="false">
      <c r="B22" s="10" t="s">
        <v>27</v>
      </c>
      <c r="C22" s="11"/>
      <c r="D22" s="12"/>
      <c r="E22" s="13" t="n">
        <v>1.74</v>
      </c>
      <c r="F22" s="13" t="n">
        <f aca="false">C22*D22*E22*24</f>
        <v>0</v>
      </c>
    </row>
    <row r="23" customFormat="false" ht="18" hidden="false" customHeight="true" outlineLevel="0" collapsed="false">
      <c r="B23" s="10" t="s">
        <v>28</v>
      </c>
      <c r="C23" s="11"/>
      <c r="D23" s="12"/>
      <c r="E23" s="13" t="n">
        <v>2.21</v>
      </c>
      <c r="F23" s="13" t="n">
        <f aca="false">C23*D23*E23*24</f>
        <v>0</v>
      </c>
    </row>
    <row r="24" customFormat="false" ht="18" hidden="false" customHeight="true" outlineLevel="0" collapsed="false">
      <c r="B24" s="14" t="s">
        <v>29</v>
      </c>
      <c r="C24" s="15"/>
      <c r="D24" s="12"/>
      <c r="E24" s="16" t="n">
        <v>7.05</v>
      </c>
      <c r="F24" s="16" t="n">
        <f aca="false">C24*D24*E24*24</f>
        <v>0</v>
      </c>
    </row>
    <row r="25" customFormat="false" ht="18" hidden="false" customHeight="true" outlineLevel="0" collapsed="false">
      <c r="B25" s="14" t="s">
        <v>30</v>
      </c>
      <c r="C25" s="15"/>
      <c r="D25" s="12"/>
      <c r="E25" s="12"/>
      <c r="F25" s="16" t="n">
        <f aca="false">C25*D25*E25*24</f>
        <v>0</v>
      </c>
    </row>
    <row r="26" customFormat="false" ht="18" hidden="false" customHeight="true" outlineLevel="0" collapsed="false">
      <c r="B26" s="14" t="s">
        <v>31</v>
      </c>
      <c r="C26" s="15"/>
      <c r="D26" s="12"/>
      <c r="E26" s="12"/>
      <c r="F26" s="16" t="n">
        <f aca="false">C26*D26*E26*24</f>
        <v>0</v>
      </c>
    </row>
    <row r="27" customFormat="false" ht="18" hidden="false" customHeight="true" outlineLevel="0" collapsed="false">
      <c r="B27" s="17" t="s">
        <v>32</v>
      </c>
      <c r="C27" s="10"/>
      <c r="D27" s="18"/>
      <c r="E27" s="18"/>
      <c r="F27" s="13" t="n">
        <f aca="false">SUM(F15:F26)</f>
        <v>0</v>
      </c>
    </row>
    <row r="28" customFormat="false" ht="15" hidden="false" customHeight="true" outlineLevel="0" collapsed="false">
      <c r="B28" s="19" t="s">
        <v>33</v>
      </c>
      <c r="C28" s="20"/>
      <c r="D28" s="21"/>
      <c r="E28" s="21"/>
      <c r="F28" s="22"/>
    </row>
    <row r="29" customFormat="false" ht="12" hidden="false" customHeight="true" outlineLevel="0" collapsed="false">
      <c r="B29" s="23"/>
      <c r="C29" s="24"/>
      <c r="D29" s="25"/>
      <c r="E29" s="25"/>
      <c r="F29" s="26"/>
    </row>
    <row r="30" customFormat="false" ht="18" hidden="false" customHeight="true" outlineLevel="0" collapsed="false">
      <c r="B30" s="3" t="s">
        <v>34</v>
      </c>
      <c r="C30" s="27"/>
      <c r="D30" s="28"/>
      <c r="E30" s="28"/>
      <c r="F30" s="29"/>
    </row>
    <row r="31" customFormat="false" ht="18" hidden="false" customHeight="true" outlineLevel="0" collapsed="false">
      <c r="B31" s="30" t="s">
        <v>35</v>
      </c>
      <c r="C31" s="31"/>
      <c r="D31" s="32"/>
      <c r="E31" s="33"/>
      <c r="F31" s="34" t="n">
        <f aca="false">F27/1000*0.431</f>
        <v>0</v>
      </c>
    </row>
    <row r="32" customFormat="false" ht="18" hidden="false" customHeight="true" outlineLevel="0" collapsed="false">
      <c r="B32" s="30" t="s">
        <v>36</v>
      </c>
      <c r="C32" s="31"/>
      <c r="D32" s="32"/>
      <c r="E32" s="33"/>
      <c r="F32" s="34" t="n">
        <f aca="false">F27/1000*21.04</f>
        <v>0</v>
      </c>
    </row>
    <row r="33" customFormat="false" ht="18" hidden="false" customHeight="true" outlineLevel="0" collapsed="false">
      <c r="B33" s="30" t="s">
        <v>37</v>
      </c>
      <c r="C33" s="35"/>
      <c r="D33" s="32"/>
      <c r="E33" s="33"/>
      <c r="F33" s="34" t="n">
        <f aca="false">F31/2.32</f>
        <v>0</v>
      </c>
    </row>
    <row r="34" customFormat="false" ht="15" hidden="false" customHeight="true" outlineLevel="0" collapsed="false">
      <c r="B34" s="36" t="s">
        <v>38</v>
      </c>
      <c r="C34" s="36"/>
      <c r="D34" s="36"/>
      <c r="E34" s="36"/>
      <c r="F34" s="36"/>
    </row>
    <row r="35" customFormat="false" ht="15" hidden="false" customHeight="true" outlineLevel="0" collapsed="false">
      <c r="B35" s="37" t="s">
        <v>39</v>
      </c>
      <c r="C35" s="38"/>
      <c r="D35" s="38"/>
      <c r="E35" s="38"/>
      <c r="F35" s="38"/>
    </row>
    <row r="36" customFormat="false" ht="15" hidden="false" customHeight="true" outlineLevel="0" collapsed="false">
      <c r="B36" s="36" t="s">
        <v>40</v>
      </c>
      <c r="C36" s="38"/>
      <c r="D36" s="38"/>
      <c r="E36" s="38"/>
      <c r="F36" s="38"/>
    </row>
    <row r="37" customFormat="false" ht="15" hidden="false" customHeight="true" outlineLevel="0" collapsed="false">
      <c r="B37" s="39" t="s">
        <v>53</v>
      </c>
      <c r="C37" s="24"/>
      <c r="D37" s="24"/>
      <c r="E37" s="24"/>
      <c r="F37" s="26"/>
    </row>
    <row r="38" customFormat="false" ht="15" hidden="false" customHeight="true" outlineLevel="0" collapsed="false">
      <c r="B38" s="39" t="s">
        <v>42</v>
      </c>
      <c r="C38" s="24"/>
      <c r="D38" s="24"/>
      <c r="E38" s="24"/>
      <c r="F38" s="26"/>
    </row>
    <row r="39" customFormat="false" ht="15" hidden="false" customHeight="true" outlineLevel="0" collapsed="false">
      <c r="B39" s="40" t="s">
        <v>43</v>
      </c>
      <c r="C39" s="40"/>
      <c r="D39" s="40"/>
      <c r="E39" s="40"/>
      <c r="F39" s="40"/>
    </row>
    <row r="40" customFormat="false" ht="15" hidden="false" customHeight="true" outlineLevel="0" collapsed="false">
      <c r="B40" s="41" t="s">
        <v>44</v>
      </c>
      <c r="C40" s="42"/>
      <c r="D40" s="42"/>
      <c r="E40" s="42"/>
      <c r="F40" s="42"/>
    </row>
    <row r="41" customFormat="false" ht="12" hidden="false" customHeight="true" outlineLevel="0" collapsed="false"/>
    <row r="42" customFormat="false" ht="15" hidden="false" customHeight="true" outlineLevel="0" collapsed="false">
      <c r="B42" s="3" t="s">
        <v>45</v>
      </c>
      <c r="E42" s="43" t="s">
        <v>46</v>
      </c>
      <c r="F42" s="10" t="n">
        <f aca="false">LEN(B43)</f>
        <v>0</v>
      </c>
    </row>
    <row r="43" customFormat="false" ht="72" hidden="false" customHeight="true" outlineLevel="0" collapsed="false">
      <c r="B43" s="44"/>
      <c r="C43" s="44"/>
      <c r="D43" s="44"/>
      <c r="E43" s="44"/>
      <c r="F43" s="44"/>
    </row>
    <row r="44" customFormat="false" ht="18" hidden="false" customHeight="true" outlineLevel="0" collapsed="false">
      <c r="B44" s="40" t="s">
        <v>48</v>
      </c>
      <c r="C44" s="40"/>
      <c r="D44" s="40"/>
      <c r="E44" s="40"/>
      <c r="F44" s="40"/>
    </row>
    <row r="45" customFormat="false" ht="12" hidden="false" customHeight="true" outlineLevel="0" collapsed="false">
      <c r="B45" s="39"/>
      <c r="F45" s="24"/>
    </row>
    <row r="46" customFormat="false" ht="18" hidden="false" customHeight="true" outlineLevel="0" collapsed="false">
      <c r="B46" s="0" t="s">
        <v>49</v>
      </c>
      <c r="D46" s="43" t="s">
        <v>50</v>
      </c>
      <c r="E46" s="45" t="s">
        <v>51</v>
      </c>
    </row>
    <row r="47" customFormat="false" ht="15" hidden="false" customHeight="true" outlineLevel="0" collapsed="false">
      <c r="B47" s="3" t="s">
        <v>52</v>
      </c>
    </row>
  </sheetData>
  <mergeCells count="14">
    <mergeCell ref="B1:F1"/>
    <mergeCell ref="C6:F6"/>
    <mergeCell ref="C7:F7"/>
    <mergeCell ref="C8:F8"/>
    <mergeCell ref="C9:F9"/>
    <mergeCell ref="C10:F10"/>
    <mergeCell ref="B13:B14"/>
    <mergeCell ref="C13:C14"/>
    <mergeCell ref="D13:D14"/>
    <mergeCell ref="E13:E14"/>
    <mergeCell ref="B34:F34"/>
    <mergeCell ref="B39:F39"/>
    <mergeCell ref="B43:F43"/>
    <mergeCell ref="B44:F44"/>
  </mergeCells>
  <hyperlinks>
    <hyperlink ref="E46" r:id="rId2" display="e-seisaku@city.shinshiro.lg.jp"/>
  </hyperlinks>
  <printOptions headings="false" gridLines="false" gridLinesSet="true" horizontalCentered="true" verticalCentered="false"/>
  <pageMargins left="0.7875" right="0.590277777777778" top="0.78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  <Company>秋田市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2009-11-06T02:19:49Z</dcterms:created>
  <dc:creator>ac930415</dc:creator>
  <dc:description/>
  <dc:language>ja-JP</dc:language>
  <cp:lastModifiedBy>Windows ユーザー</cp:lastModifiedBy>
  <cp:lastPrinted>2015-12-02T04:41:12Z</cp:lastPrinted>
  <dcterms:modified xsi:type="dcterms:W3CDTF">2020-12-15T07:39:09Z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秋田市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