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92.168.1.27\共有フォルダ\令和6年度\03_市民協働部\03_環境政策課\02_温暖化対策\02_補助金\04_事業者用電気自動車等導入\R6\"/>
    </mc:Choice>
  </mc:AlternateContent>
  <xr:revisionPtr revIDLastSave="0" documentId="13_ncr:1_{7187FEB7-FF69-48EB-97BE-CFF5558D1C7E}" xr6:coauthVersionLast="47" xr6:coauthVersionMax="47" xr10:uidLastSave="{00000000-0000-0000-0000-000000000000}"/>
  <bookViews>
    <workbookView xWindow="-120" yWindow="-120" windowWidth="20730" windowHeight="11040" xr2:uid="{53103C75-A810-4E4B-8B0A-FC11E95D9064}"/>
  </bookViews>
  <sheets>
    <sheet name="案分表"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 i="2" l="1"/>
  <c r="B10" i="2"/>
  <c r="B11" i="2" s="1"/>
  <c r="E11" i="2" s="1"/>
  <c r="D5" i="2"/>
  <c r="C5" i="2"/>
  <c r="E5" i="2"/>
  <c r="B5" i="2"/>
  <c r="E10" i="2" l="1"/>
  <c r="B13" i="2"/>
  <c r="B17" i="2" l="1"/>
  <c r="B20" i="2" s="1"/>
  <c r="C1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浅井 理孝</author>
  </authors>
  <commentList>
    <comment ref="E10" authorId="0" shapeId="0" xr:uid="{2056456E-D457-431B-98D8-9EB833F8D81D}">
      <text>
        <r>
          <rPr>
            <sz val="9"/>
            <color indexed="81"/>
            <rFont val="MS P ゴシック"/>
            <family val="3"/>
            <charset val="128"/>
          </rPr>
          <t xml:space="preserve">契約書、注文書等の金額と合っていること
</t>
        </r>
      </text>
    </comment>
  </commentList>
</comments>
</file>

<file path=xl/sharedStrings.xml><?xml version="1.0" encoding="utf-8"?>
<sst xmlns="http://schemas.openxmlformats.org/spreadsheetml/2006/main" count="21" uniqueCount="19">
  <si>
    <t>法定費用</t>
    <rPh sb="0" eb="4">
      <t>ホウテイヒヨウ</t>
    </rPh>
    <phoneticPr fontId="1"/>
  </si>
  <si>
    <t>車両本体価格①</t>
    <rPh sb="0" eb="6">
      <t>シャリョウホンタイカカク</t>
    </rPh>
    <phoneticPr fontId="1"/>
  </si>
  <si>
    <t>本体価格割合③</t>
    <rPh sb="0" eb="4">
      <t>ホンタイカカク</t>
    </rPh>
    <rPh sb="4" eb="6">
      <t>ワリアイ</t>
    </rPh>
    <phoneticPr fontId="1"/>
  </si>
  <si>
    <t>①／②</t>
    <phoneticPr fontId="1"/>
  </si>
  <si>
    <t>税込</t>
    <rPh sb="0" eb="2">
      <t>ゼイコミ</t>
    </rPh>
    <phoneticPr fontId="1"/>
  </si>
  <si>
    <t>税抜</t>
    <rPh sb="0" eb="2">
      <t>ゼイヌキ</t>
    </rPh>
    <phoneticPr fontId="1"/>
  </si>
  <si>
    <t>オプション費用</t>
    <rPh sb="5" eb="7">
      <t>ヒヨウ</t>
    </rPh>
    <phoneticPr fontId="1"/>
  </si>
  <si>
    <t>その他諸経費等</t>
    <rPh sb="2" eb="3">
      <t>タ</t>
    </rPh>
    <rPh sb="3" eb="7">
      <t>ショケイヒトウ</t>
    </rPh>
    <phoneticPr fontId="1"/>
  </si>
  <si>
    <t>値引き前課税対象分費用計②</t>
    <rPh sb="0" eb="2">
      <t>ネビ</t>
    </rPh>
    <rPh sb="3" eb="4">
      <t>マエ</t>
    </rPh>
    <rPh sb="4" eb="6">
      <t>カゼイ</t>
    </rPh>
    <rPh sb="6" eb="9">
      <t>タイショウブン</t>
    </rPh>
    <rPh sb="9" eb="11">
      <t>ヒヨウ</t>
    </rPh>
    <rPh sb="11" eb="12">
      <t>ケイ</t>
    </rPh>
    <phoneticPr fontId="1"/>
  </si>
  <si>
    <t>その他非課税費用</t>
    <rPh sb="2" eb="3">
      <t>タ</t>
    </rPh>
    <rPh sb="3" eb="8">
      <t>ヒカゼイヒヨウ</t>
    </rPh>
    <phoneticPr fontId="1"/>
  </si>
  <si>
    <t>支払い総額</t>
    <rPh sb="0" eb="2">
      <t>シハラ</t>
    </rPh>
    <rPh sb="3" eb="5">
      <t>ソウガク</t>
    </rPh>
    <phoneticPr fontId="1"/>
  </si>
  <si>
    <t>値引き額④</t>
    <rPh sb="0" eb="2">
      <t>ネビ</t>
    </rPh>
    <rPh sb="3" eb="4">
      <t>ガク</t>
    </rPh>
    <phoneticPr fontId="1"/>
  </si>
  <si>
    <t>按分表</t>
    <rPh sb="0" eb="2">
      <t>アンブン</t>
    </rPh>
    <rPh sb="2" eb="3">
      <t>ヒョウ</t>
    </rPh>
    <phoneticPr fontId="1"/>
  </si>
  <si>
    <t>←この金額を車両本体価格として申請書に記入ください</t>
    <rPh sb="3" eb="5">
      <t>キンガク</t>
    </rPh>
    <rPh sb="6" eb="12">
      <t>シャリョウホンタイカカク</t>
    </rPh>
    <rPh sb="15" eb="18">
      <t>シンセイショ</t>
    </rPh>
    <rPh sb="19" eb="21">
      <t>キニュウ</t>
    </rPh>
    <phoneticPr fontId="1"/>
  </si>
  <si>
    <t>車両本体値引き③×④…⑤</t>
    <rPh sb="0" eb="4">
      <t>シャリョウホンタイ</t>
    </rPh>
    <rPh sb="4" eb="6">
      <t>ネビ</t>
    </rPh>
    <phoneticPr fontId="1"/>
  </si>
  <si>
    <t>値引き後車両本体価格（税抜）①＋⑤</t>
    <rPh sb="0" eb="2">
      <t>ネビ</t>
    </rPh>
    <rPh sb="3" eb="4">
      <t>ゴ</t>
    </rPh>
    <rPh sb="4" eb="10">
      <t>シャリョウホンタイカカク</t>
    </rPh>
    <rPh sb="11" eb="13">
      <t>ゼイヌ</t>
    </rPh>
    <phoneticPr fontId="1"/>
  </si>
  <si>
    <t>補助対象外諸費用計</t>
    <rPh sb="0" eb="5">
      <t>ホジョタイショウガイ</t>
    </rPh>
    <rPh sb="5" eb="8">
      <t>ショヒヨウ</t>
    </rPh>
    <rPh sb="8" eb="9">
      <t>ケイ</t>
    </rPh>
    <phoneticPr fontId="1"/>
  </si>
  <si>
    <t>オプション、諸経費値引き</t>
    <rPh sb="6" eb="9">
      <t>ショケイヒ</t>
    </rPh>
    <rPh sb="9" eb="11">
      <t>ネビ</t>
    </rPh>
    <phoneticPr fontId="1"/>
  </si>
  <si>
    <t>本補助金は車両本体が補助金対象経費となります。オプション費用などは対象外のため値引きを実施している場合は按分計算をしてください。黄色いセルに対象の税込金額を入力してください。</t>
    <rPh sb="0" eb="4">
      <t>ホンホジョキン</t>
    </rPh>
    <rPh sb="5" eb="9">
      <t>シャリョウホンタイ</t>
    </rPh>
    <rPh sb="10" eb="13">
      <t>ホジョキン</t>
    </rPh>
    <rPh sb="13" eb="17">
      <t>タイショウケイヒ</t>
    </rPh>
    <rPh sb="28" eb="30">
      <t>ヒヨウ</t>
    </rPh>
    <rPh sb="33" eb="36">
      <t>タイショウガイ</t>
    </rPh>
    <rPh sb="39" eb="41">
      <t>ネビ</t>
    </rPh>
    <rPh sb="43" eb="45">
      <t>ジッシ</t>
    </rPh>
    <rPh sb="49" eb="51">
      <t>バアイ</t>
    </rPh>
    <rPh sb="52" eb="56">
      <t>アンブンケイサン</t>
    </rPh>
    <rPh sb="64" eb="66">
      <t>キイロ</t>
    </rPh>
    <rPh sb="70" eb="72">
      <t>タイショウ</t>
    </rPh>
    <rPh sb="73" eb="75">
      <t>ゼイコミ</t>
    </rPh>
    <rPh sb="75" eb="77">
      <t>キンガク</t>
    </rPh>
    <rPh sb="78" eb="80">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</si>
</sst>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9"/>
      <color indexed="81"/>
      <name val="MS P ゴシック"/>
      <family val="3"/>
      <charset val="128"/>
    </font>
    <font>
      <b/>
      <sz val="11"/>
      <color theme="1"/>
      <name val="游ゴシック"/>
      <family val="3"/>
      <charset val="128"/>
      <scheme val="minor"/>
    </font>
  </fonts>
  <fills count="3">
    <fill>
      <patternFill patternType="none"/>
    </fill>
    <fill>
      <patternFill patternType="gray125"/>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16">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0" xfId="0" applyBorder="1">
      <alignment vertical="center"/>
    </xf>
    <xf numFmtId="0" fontId="0" fillId="2" borderId="1" xfId="0" applyFill="1" applyBorder="1">
      <alignment vertical="center"/>
    </xf>
    <xf numFmtId="0" fontId="0" fillId="0" borderId="0" xfId="0" applyAlignment="1">
      <alignment vertical="center" wrapText="1"/>
    </xf>
    <xf numFmtId="0" fontId="0" fillId="0" borderId="5" xfId="0" applyBorder="1">
      <alignment vertical="center"/>
    </xf>
    <xf numFmtId="0" fontId="0" fillId="0" borderId="0" xfId="0" applyBorder="1" applyAlignment="1">
      <alignment horizontal="center" vertical="center"/>
    </xf>
    <xf numFmtId="0" fontId="0" fillId="0" borderId="1" xfId="0" applyFill="1" applyBorder="1">
      <alignment vertical="center"/>
    </xf>
    <xf numFmtId="0" fontId="2" fillId="0" borderId="1" xfId="0" applyFont="1" applyFill="1" applyBorder="1">
      <alignment vertical="center"/>
    </xf>
    <xf numFmtId="0" fontId="4" fillId="0" borderId="0" xfId="0" applyFont="1">
      <alignment vertical="center"/>
    </xf>
    <xf numFmtId="0" fontId="4" fillId="0" borderId="1" xfId="0" applyFont="1" applyBorder="1">
      <alignment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EDB24-B1EF-49FF-8962-ED5B713DACA7}">
  <dimension ref="A1:G20"/>
  <sheetViews>
    <sheetView tabSelected="1" workbookViewId="0">
      <selection activeCell="B3" sqref="B3"/>
    </sheetView>
  </sheetViews>
  <sheetFormatPr defaultRowHeight="18.75"/>
  <cols>
    <col min="2" max="2" width="27.625" bestFit="1" customWidth="1"/>
    <col min="3" max="3" width="23.5" bestFit="1" customWidth="1"/>
    <col min="4" max="4" width="17.25" bestFit="1" customWidth="1"/>
    <col min="5" max="5" width="15.125" bestFit="1" customWidth="1"/>
  </cols>
  <sheetData>
    <row r="1" spans="1:7" ht="38.25" customHeight="1">
      <c r="B1" s="15" t="s">
        <v>18</v>
      </c>
      <c r="C1" s="15"/>
      <c r="D1" s="15"/>
      <c r="E1" s="15"/>
      <c r="F1" s="5"/>
      <c r="G1" s="5"/>
    </row>
    <row r="3" spans="1:7">
      <c r="B3" s="1" t="s">
        <v>1</v>
      </c>
      <c r="C3" s="1" t="s">
        <v>11</v>
      </c>
      <c r="D3" s="1" t="s">
        <v>6</v>
      </c>
      <c r="E3" s="1" t="s">
        <v>7</v>
      </c>
    </row>
    <row r="4" spans="1:7">
      <c r="A4" t="s">
        <v>4</v>
      </c>
      <c r="B4" s="4"/>
      <c r="C4" s="4"/>
      <c r="D4" s="4"/>
      <c r="E4" s="4"/>
    </row>
    <row r="5" spans="1:7">
      <c r="A5" t="s">
        <v>5</v>
      </c>
      <c r="B5" s="2">
        <f>ROUND(B4/1.1,0)</f>
        <v>0</v>
      </c>
      <c r="C5" s="2">
        <f t="shared" ref="C5:E5" si="0">ROUND(C4/1.1,0)</f>
        <v>0</v>
      </c>
      <c r="D5" s="2">
        <f t="shared" si="0"/>
        <v>0</v>
      </c>
      <c r="E5" s="2">
        <f t="shared" si="0"/>
        <v>0</v>
      </c>
      <c r="G5" s="3"/>
    </row>
    <row r="6" spans="1:7">
      <c r="B6" s="3"/>
      <c r="C6" s="3"/>
      <c r="D6" s="13" t="s">
        <v>16</v>
      </c>
      <c r="E6" s="14"/>
      <c r="G6" s="3"/>
    </row>
    <row r="7" spans="1:7">
      <c r="D7" s="12">
        <f>D4+E4</f>
        <v>0</v>
      </c>
      <c r="E7" s="12"/>
    </row>
    <row r="8" spans="1:7">
      <c r="D8" s="7"/>
      <c r="E8" s="7"/>
    </row>
    <row r="9" spans="1:7">
      <c r="B9" s="1" t="s">
        <v>8</v>
      </c>
      <c r="C9" s="1" t="s">
        <v>0</v>
      </c>
      <c r="D9" s="1" t="s">
        <v>9</v>
      </c>
      <c r="E9" s="8" t="s">
        <v>10</v>
      </c>
    </row>
    <row r="10" spans="1:7">
      <c r="A10" t="s">
        <v>4</v>
      </c>
      <c r="B10" s="1">
        <f>B4+D4+E4</f>
        <v>0</v>
      </c>
      <c r="C10" s="4"/>
      <c r="D10" s="4"/>
      <c r="E10" s="1">
        <f>B10+C10+D10-C4</f>
        <v>0</v>
      </c>
    </row>
    <row r="11" spans="1:7">
      <c r="A11" t="s">
        <v>5</v>
      </c>
      <c r="B11" s="1">
        <f>ROUND(B10/1.1,0)</f>
        <v>0</v>
      </c>
      <c r="C11" s="6"/>
      <c r="D11" s="6"/>
      <c r="E11" s="1">
        <f>B11</f>
        <v>0</v>
      </c>
    </row>
    <row r="12" spans="1:7">
      <c r="B12" s="1" t="s">
        <v>2</v>
      </c>
    </row>
    <row r="13" spans="1:7">
      <c r="B13" s="1" t="e">
        <f>B5/B11</f>
        <v>#DIV/0!</v>
      </c>
      <c r="C13" t="s">
        <v>3</v>
      </c>
    </row>
    <row r="14" spans="1:7">
      <c r="B14" s="3"/>
    </row>
    <row r="15" spans="1:7">
      <c r="B15" s="13" t="s">
        <v>12</v>
      </c>
      <c r="C15" s="14"/>
    </row>
    <row r="16" spans="1:7">
      <c r="B16" s="1" t="s">
        <v>14</v>
      </c>
      <c r="C16" s="1" t="s">
        <v>17</v>
      </c>
    </row>
    <row r="17" spans="2:3">
      <c r="B17" s="1" t="e">
        <f>-ROUND(C5*B13,0)</f>
        <v>#DIV/0!</v>
      </c>
      <c r="C17" s="1" t="e">
        <f>-ROUND(C5+B17,0)</f>
        <v>#DIV/0!</v>
      </c>
    </row>
    <row r="19" spans="2:3">
      <c r="B19" s="9" t="s">
        <v>15</v>
      </c>
    </row>
    <row r="20" spans="2:3">
      <c r="B20" s="11" t="e">
        <f>B5+B17</f>
        <v>#DIV/0!</v>
      </c>
      <c r="C20" s="10" t="s">
        <v>13</v>
      </c>
    </row>
  </sheetData>
  <mergeCells count="4">
    <mergeCell ref="D7:E7"/>
    <mergeCell ref="B15:C15"/>
    <mergeCell ref="B1:E1"/>
    <mergeCell ref="D6:E6"/>
  </mergeCells>
  <phoneticPr fontId="1"/>
  <pageMargins left="0.7" right="0.7" top="0.75" bottom="0.75" header="0.3" footer="0.3"/>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案分表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浅井 理孝</dc:creator>
  <cp:lastModifiedBy>浅井 理孝</cp:lastModifiedBy>
  <cp:lastPrinted>2025-02-06T02:58:17Z</cp:lastPrinted>
  <dcterms:created xsi:type="dcterms:W3CDTF">2025-02-06T00:20:14Z</dcterms:created>
  <dcterms:modified xsi:type="dcterms:W3CDTF">2025-04-01T04:05:42Z</dcterms:modified>
</cp:coreProperties>
</file>